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G\Country Cases\2 - Third country cases\USA\Safeguards\Large residential washers 2017\2 Reveiw 2020\"/>
    </mc:Choice>
  </mc:AlternateContent>
  <bookViews>
    <workbookView xWindow="0" yWindow="0" windowWidth="19200" windowHeight="7050"/>
  </bookViews>
  <sheets>
    <sheet name="Pivot" sheetId="3" r:id="rId1"/>
    <sheet name="raw data" sheetId="2" r:id="rId2"/>
  </sheets>
  <calcPr calcId="162913"/>
  <pivotCaches>
    <pivotCache cacheId="3" r:id="rId3"/>
  </pivotCaches>
</workbook>
</file>

<file path=xl/calcChain.xml><?xml version="1.0" encoding="utf-8"?>
<calcChain xmlns="http://schemas.openxmlformats.org/spreadsheetml/2006/main">
  <c r="M34" i="3" l="1"/>
  <c r="N34" i="3"/>
  <c r="O34" i="3"/>
  <c r="L3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4" i="3"/>
</calcChain>
</file>

<file path=xl/sharedStrings.xml><?xml version="1.0" encoding="utf-8"?>
<sst xmlns="http://schemas.openxmlformats.org/spreadsheetml/2006/main" count="642" uniqueCount="67">
  <si>
    <t/>
  </si>
  <si>
    <t>Extracted on</t>
  </si>
  <si>
    <t>FLOW</t>
  </si>
  <si>
    <t>2 - EXPORT</t>
  </si>
  <si>
    <t>STAT_REGIME</t>
  </si>
  <si>
    <t>1 - NORMAL</t>
  </si>
  <si>
    <t>VALUE_1000EURO</t>
  </si>
  <si>
    <t>QUANTITY_TON</t>
  </si>
  <si>
    <t>DECLARANT</t>
  </si>
  <si>
    <t>PARTNER</t>
  </si>
  <si>
    <t>2020 H1</t>
  </si>
  <si>
    <t>France</t>
  </si>
  <si>
    <t>United States</t>
  </si>
  <si>
    <t>Netherlands</t>
  </si>
  <si>
    <t>Fr Germany</t>
  </si>
  <si>
    <t>Italy</t>
  </si>
  <si>
    <t>Utd. Kingdom</t>
  </si>
  <si>
    <t>Ireland</t>
  </si>
  <si>
    <t>Denmark</t>
  </si>
  <si>
    <t>Greece</t>
  </si>
  <si>
    <t>Portugal</t>
  </si>
  <si>
    <t>Spain</t>
  </si>
  <si>
    <t>Belgium</t>
  </si>
  <si>
    <t>Luxembourg</t>
  </si>
  <si>
    <t>Sweden</t>
  </si>
  <si>
    <t>Finland</t>
  </si>
  <si>
    <t>Austria</t>
  </si>
  <si>
    <t>Malta</t>
  </si>
  <si>
    <t>Estonia</t>
  </si>
  <si>
    <t>Latvia</t>
  </si>
  <si>
    <t>Lithuania</t>
  </si>
  <si>
    <t>Poland</t>
  </si>
  <si>
    <t>Czechia</t>
  </si>
  <si>
    <t>Slovakia</t>
  </si>
  <si>
    <t>Hungary</t>
  </si>
  <si>
    <t>Romania</t>
  </si>
  <si>
    <t>Bulgaria</t>
  </si>
  <si>
    <t>Slovenia</t>
  </si>
  <si>
    <t>Croatia</t>
  </si>
  <si>
    <t>Cyprus</t>
  </si>
  <si>
    <t>EU 28</t>
  </si>
  <si>
    <t>PRODUCT</t>
  </si>
  <si>
    <t>V Year 2017</t>
  </si>
  <si>
    <t>V Year 2018</t>
  </si>
  <si>
    <t>V Year 2019</t>
  </si>
  <si>
    <t>V 2020 H1</t>
  </si>
  <si>
    <t>Q Year 2017</t>
  </si>
  <si>
    <t>Q Year 2018</t>
  </si>
  <si>
    <t>Q Year 2019</t>
  </si>
  <si>
    <t>Q 2020 H1</t>
  </si>
  <si>
    <t>Row Labels</t>
  </si>
  <si>
    <t>Grand Total</t>
  </si>
  <si>
    <t>(All)</t>
  </si>
  <si>
    <t>Sum of V Year 2017</t>
  </si>
  <si>
    <t>Sum of V Year 2018</t>
  </si>
  <si>
    <t>Sum of V Year 2019</t>
  </si>
  <si>
    <t>Sum of V 2020 H1</t>
  </si>
  <si>
    <t>VALUE_1000 EUR</t>
  </si>
  <si>
    <t>Sum of Q 2020 H1</t>
  </si>
  <si>
    <t>Sum of Q Year 2019</t>
  </si>
  <si>
    <t>Sum of Q Year 2018</t>
  </si>
  <si>
    <t>Sum of Q Year 2017</t>
  </si>
  <si>
    <t>Jan-June 2020</t>
  </si>
  <si>
    <t>MS</t>
  </si>
  <si>
    <t>2020 annualized</t>
  </si>
  <si>
    <t>EUR/t</t>
  </si>
  <si>
    <t>All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</si>
</sst>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5" formatCode="###0.00#"/>
    <numFmt numFmtId="166" formatCode="###0.0##"/>
    <numFmt numFmtId="168" formatCode="_-* #,##0.0_-;\-* #,##0.0_-;_-* &quot;-&quot;??_-;_-@_-"/>
    <numFmt numFmtId="169" formatCode="_-* #,##0.0\ _€_-;\-* #,##0.0\ _€_-;_-* &quot;-&quot;?\ _€_-;_-@_-"/>
  </numFmts>
  <fonts count="7" x14ac:knownFonts="1">
    <font>
      <sz val="11"/>
      <color indexed="8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0" fillId="0" borderId="3" xfId="0" applyBorder="1"/>
    <xf numFmtId="0" fontId="0" fillId="2" borderId="3" xfId="0" applyFill="1" applyBorder="1"/>
    <xf numFmtId="0" fontId="1" fillId="0" borderId="0" xfId="0" applyFont="1"/>
    <xf numFmtId="165" fontId="0" fillId="0" borderId="3" xfId="0" applyNumberFormat="1" applyBorder="1"/>
    <xf numFmtId="166" fontId="0" fillId="0" borderId="3" xfId="0" applyNumberFormat="1" applyBorder="1"/>
    <xf numFmtId="14" fontId="0" fillId="0" borderId="0" xfId="0" applyNumberForma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NumberFormat="1" applyBorder="1"/>
    <xf numFmtId="0" fontId="0" fillId="0" borderId="0" xfId="0" applyNumberFormat="1" applyBorder="1"/>
    <xf numFmtId="0" fontId="0" fillId="3" borderId="8" xfId="0" applyNumberFormat="1" applyFill="1" applyBorder="1"/>
    <xf numFmtId="0" fontId="0" fillId="3" borderId="0" xfId="0" applyFill="1"/>
    <xf numFmtId="43" fontId="0" fillId="0" borderId="9" xfId="0" applyNumberFormat="1" applyBorder="1"/>
    <xf numFmtId="43" fontId="0" fillId="0" borderId="10" xfId="0" applyNumberFormat="1" applyBorder="1"/>
    <xf numFmtId="43" fontId="0" fillId="3" borderId="11" xfId="0" applyNumberFormat="1" applyFill="1" applyBorder="1"/>
    <xf numFmtId="0" fontId="3" fillId="0" borderId="0" xfId="0" applyFont="1"/>
    <xf numFmtId="0" fontId="3" fillId="0" borderId="6" xfId="0" applyFont="1" applyBorder="1" applyAlignment="1">
      <alignment horizontal="center"/>
    </xf>
    <xf numFmtId="168" fontId="0" fillId="0" borderId="7" xfId="1" applyNumberFormat="1" applyFont="1" applyBorder="1"/>
    <xf numFmtId="168" fontId="0" fillId="0" borderId="0" xfId="1" applyNumberFormat="1" applyFont="1" applyBorder="1"/>
    <xf numFmtId="168" fontId="4" fillId="0" borderId="8" xfId="1" applyNumberFormat="1" applyFont="1" applyBorder="1"/>
    <xf numFmtId="0" fontId="0" fillId="0" borderId="6" xfId="0" applyBorder="1"/>
    <xf numFmtId="0" fontId="0" fillId="0" borderId="12" xfId="0" applyBorder="1"/>
    <xf numFmtId="0" fontId="0" fillId="0" borderId="16" xfId="0" applyBorder="1"/>
    <xf numFmtId="0" fontId="4" fillId="0" borderId="17" xfId="0" applyFont="1" applyBorder="1" applyAlignment="1">
      <alignment wrapText="1"/>
    </xf>
    <xf numFmtId="169" fontId="0" fillId="0" borderId="0" xfId="0" applyNumberFormat="1"/>
    <xf numFmtId="0" fontId="0" fillId="0" borderId="2" xfId="0" applyBorder="1"/>
    <xf numFmtId="169" fontId="0" fillId="0" borderId="1" xfId="0" applyNumberFormat="1" applyBorder="1"/>
    <xf numFmtId="169" fontId="0" fillId="0" borderId="15" xfId="0" applyNumberFormat="1" applyBorder="1"/>
    <xf numFmtId="168" fontId="0" fillId="0" borderId="12" xfId="1" applyNumberFormat="1" applyFont="1" applyBorder="1"/>
    <xf numFmtId="168" fontId="0" fillId="0" borderId="13" xfId="1" applyNumberFormat="1" applyFont="1" applyBorder="1"/>
    <xf numFmtId="168" fontId="4" fillId="0" borderId="14" xfId="1" applyNumberFormat="1" applyFont="1" applyBorder="1"/>
    <xf numFmtId="0" fontId="5" fillId="0" borderId="0" xfId="0" applyFont="1"/>
    <xf numFmtId="0" fontId="0" fillId="0" borderId="4" xfId="0" applyNumberFormat="1" applyBorder="1"/>
    <xf numFmtId="0" fontId="0" fillId="0" borderId="5" xfId="0" applyNumberFormat="1" applyBorder="1"/>
    <xf numFmtId="0" fontId="0" fillId="3" borderId="5" xfId="0" applyNumberFormat="1" applyFill="1" applyBorder="1"/>
    <xf numFmtId="0" fontId="0" fillId="3" borderId="0" xfId="0" applyNumberFormat="1" applyFill="1" applyBorder="1"/>
    <xf numFmtId="0" fontId="0" fillId="3" borderId="6" xfId="0" applyNumberFormat="1" applyFill="1" applyBorder="1"/>
    <xf numFmtId="43" fontId="0" fillId="3" borderId="10" xfId="0" applyNumberFormat="1" applyFill="1" applyBorder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3" borderId="13" xfId="0" applyFill="1" applyBorder="1" applyAlignment="1">
      <alignment wrapText="1"/>
    </xf>
    <xf numFmtId="0" fontId="0" fillId="3" borderId="14" xfId="0" applyFill="1" applyBorder="1" applyAlignment="1">
      <alignment wrapText="1"/>
    </xf>
    <xf numFmtId="0" fontId="6" fillId="0" borderId="0" xfId="0" applyFont="1"/>
  </cellXfs>
  <cellStyles count="2">
    <cellStyle name="Comma" xfId="1" builtinId="3"/>
    <cellStyle name="Normal" xfId="0" builtinId="0"/>
  </cellStyles>
  <dxfs count="46"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numFmt numFmtId="35" formatCode="_-* #,##0.00_-;\-* #,##0.00_-;_-* &quot;-&quot;??_-;_-@_-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numFmt numFmtId="35" formatCode="_-* #,##0.00_-;\-* #,##0.00_-;_-* &quot;-&quot;??_-;_-@_-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numFmt numFmtId="35" formatCode="_-* #,##0.00_-;\-* #,##0.00_-;_-* &quot;-&quot;??_-;_-@_-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RDA Marta (TRADE)" refreshedDate="44064.513295370372" createdVersion="6" refreshedVersion="6" minRefreshableVersion="3" recordCount="84">
  <cacheSource type="worksheet">
    <worksheetSource ref="A8:K92" sheet="raw data"/>
  </cacheSource>
  <cacheFields count="11">
    <cacheField name="DECLARANT" numFmtId="0">
      <sharedItems count="28">
        <s v="France"/>
        <s v="Netherlands"/>
        <s v="Fr Germany"/>
        <s v="Italy"/>
        <s v="Utd. Kingdom"/>
        <s v="Ireland"/>
        <s v="Denmark"/>
        <s v="Greece"/>
        <s v="Portugal"/>
        <s v="Spain"/>
        <s v="Belgium"/>
        <s v="Luxembourg"/>
        <s v="Sweden"/>
        <s v="Finland"/>
        <s v="Austria"/>
        <s v="Malta"/>
        <s v="Estonia"/>
        <s v="Latvia"/>
        <s v="Lithuania"/>
        <s v="Poland"/>
        <s v="Czechia"/>
        <s v="Slovakia"/>
        <s v="Hungary"/>
        <s v="Romania"/>
        <s v="Bulgaria"/>
        <s v="Slovenia"/>
        <s v="Croatia"/>
        <s v="Cyprus"/>
      </sharedItems>
    </cacheField>
    <cacheField name="PARTNER" numFmtId="0">
      <sharedItems/>
    </cacheField>
    <cacheField name="PRODUCT" numFmtId="0">
      <sharedItems containsSemiMixedTypes="0" containsString="0" containsNumber="1" containsInteger="1" minValue="845011" maxValue="845090" count="3">
        <n v="845020"/>
        <n v="845011"/>
        <n v="845090"/>
      </sharedItems>
    </cacheField>
    <cacheField name="V Year 2017" numFmtId="0">
      <sharedItems containsMixedTypes="1" containsNumber="1" minValue="0.28999999999999998" maxValue="28092.37"/>
    </cacheField>
    <cacheField name="V Year 2018" numFmtId="0">
      <sharedItems containsMixedTypes="1" containsNumber="1" minValue="0.1" maxValue="26259.27"/>
    </cacheField>
    <cacheField name="V Year 2019" numFmtId="0">
      <sharedItems containsMixedTypes="1" containsNumber="1" minValue="0.1" maxValue="29358.61"/>
    </cacheField>
    <cacheField name="V 2020 H1" numFmtId="0">
      <sharedItems containsMixedTypes="1" containsNumber="1" minValue="0.09" maxValue="13663.53"/>
    </cacheField>
    <cacheField name="Q Year 2017" numFmtId="0">
      <sharedItems containsMixedTypes="1" containsNumber="1" minValue="0.1" maxValue="5067.7"/>
    </cacheField>
    <cacheField name="Q Year 2018" numFmtId="0">
      <sharedItems containsMixedTypes="1" containsNumber="1" minValue="0" maxValue="5152.5"/>
    </cacheField>
    <cacheField name="Q Year 2019" numFmtId="0">
      <sharedItems containsMixedTypes="1" containsNumber="1" minValue="0" maxValue="4489"/>
    </cacheField>
    <cacheField name="Q 2020 H1" numFmtId="0">
      <sharedItems containsMixedTypes="1" containsNumber="1" minValue="0" maxValue="2298.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4">
  <r>
    <x v="0"/>
    <s v="United States"/>
    <x v="0"/>
    <n v="0.28999999999999998"/>
    <n v="67.42"/>
    <s v=""/>
    <s v=""/>
    <n v="0.1"/>
    <n v="2.7"/>
    <s v=""/>
    <s v=""/>
  </r>
  <r>
    <x v="0"/>
    <s v="United States"/>
    <x v="1"/>
    <s v=""/>
    <n v="0.1"/>
    <n v="0.1"/>
    <s v=""/>
    <s v=""/>
    <n v="0"/>
    <n v="0"/>
    <s v=""/>
  </r>
  <r>
    <x v="0"/>
    <s v="United States"/>
    <x v="2"/>
    <n v="100.54"/>
    <n v="137.63"/>
    <n v="104.66"/>
    <n v="60.89"/>
    <n v="3.2"/>
    <n v="1.4"/>
    <n v="0.8"/>
    <n v="0.4"/>
  </r>
  <r>
    <x v="1"/>
    <s v="United States"/>
    <x v="0"/>
    <n v="5"/>
    <n v="34.64"/>
    <n v="10.39"/>
    <s v=""/>
    <n v="5.5"/>
    <n v="72.7"/>
    <n v="12.2"/>
    <s v=""/>
  </r>
  <r>
    <x v="1"/>
    <s v="United States"/>
    <x v="1"/>
    <n v="54.34"/>
    <n v="76.27"/>
    <n v="87.01"/>
    <n v="31.45"/>
    <n v="27.7"/>
    <n v="23.5"/>
    <n v="26.2"/>
    <n v="8.1999999999999993"/>
  </r>
  <r>
    <x v="1"/>
    <s v="United States"/>
    <x v="2"/>
    <n v="345.74"/>
    <n v="301.36"/>
    <n v="83.34"/>
    <n v="83.87"/>
    <n v="13.1"/>
    <n v="16.100000000000001"/>
    <n v="2.8"/>
    <n v="3.9"/>
  </r>
  <r>
    <x v="2"/>
    <s v="United States"/>
    <x v="0"/>
    <n v="8970.5"/>
    <n v="7754.55"/>
    <n v="8893.9599999999991"/>
    <n v="3658.54"/>
    <n v="574.20000000000005"/>
    <n v="463.4"/>
    <n v="494.6"/>
    <n v="192.5"/>
  </r>
  <r>
    <x v="2"/>
    <s v="United States"/>
    <x v="1"/>
    <n v="28092.37"/>
    <n v="26259.27"/>
    <n v="29358.61"/>
    <n v="13663.53"/>
    <n v="5067.7"/>
    <n v="5152.5"/>
    <n v="4489"/>
    <n v="2298.1"/>
  </r>
  <r>
    <x v="2"/>
    <s v="United States"/>
    <x v="2"/>
    <n v="5279.07"/>
    <n v="5998.03"/>
    <n v="5986.59"/>
    <n v="2771.97"/>
    <n v="626.70000000000005"/>
    <n v="740.9"/>
    <n v="764.2"/>
    <n v="336.4"/>
  </r>
  <r>
    <x v="3"/>
    <s v="United States"/>
    <x v="0"/>
    <n v="4870.01"/>
    <n v="169.03"/>
    <n v="4435.2700000000004"/>
    <n v="814.42"/>
    <n v="1548.5"/>
    <n v="9"/>
    <n v="1319.8"/>
    <n v="247"/>
  </r>
  <r>
    <x v="3"/>
    <s v="United States"/>
    <x v="1"/>
    <n v="14357.75"/>
    <n v="8283.9599999999991"/>
    <n v="6179.23"/>
    <n v="6840.32"/>
    <n v="3592.1"/>
    <n v="2354"/>
    <n v="1642.6"/>
    <n v="1730.3"/>
  </r>
  <r>
    <x v="3"/>
    <s v="United States"/>
    <x v="2"/>
    <n v="2501.41"/>
    <n v="6184.64"/>
    <n v="9829.98"/>
    <n v="3508.37"/>
    <n v="76.2"/>
    <n v="1749.5"/>
    <n v="3662.1"/>
    <n v="1508.9"/>
  </r>
  <r>
    <x v="4"/>
    <s v="United States"/>
    <x v="0"/>
    <n v="80.42"/>
    <n v="1.1299999999999999"/>
    <n v="7.67"/>
    <s v=""/>
    <n v="3.4"/>
    <n v="0"/>
    <n v="0.5"/>
    <s v=""/>
  </r>
  <r>
    <x v="4"/>
    <s v="United States"/>
    <x v="1"/>
    <n v="37.61"/>
    <n v="53.29"/>
    <n v="347.19"/>
    <s v=""/>
    <n v="1.5"/>
    <n v="3.9"/>
    <n v="16.399999999999999"/>
    <s v=""/>
  </r>
  <r>
    <x v="4"/>
    <s v="United States"/>
    <x v="2"/>
    <n v="220.53"/>
    <n v="184.21"/>
    <n v="229.24"/>
    <n v="1.1399999999999999"/>
    <n v="10.4"/>
    <n v="10.7"/>
    <n v="3.1"/>
    <n v="0"/>
  </r>
  <r>
    <x v="5"/>
    <s v="United States"/>
    <x v="0"/>
    <s v=""/>
    <s v=""/>
    <s v=""/>
    <s v=""/>
    <s v=""/>
    <s v=""/>
    <s v=""/>
    <s v=""/>
  </r>
  <r>
    <x v="5"/>
    <s v="United States"/>
    <x v="1"/>
    <s v=""/>
    <s v=""/>
    <s v=""/>
    <s v=""/>
    <s v=""/>
    <s v=""/>
    <s v=""/>
    <s v=""/>
  </r>
  <r>
    <x v="5"/>
    <s v="United States"/>
    <x v="2"/>
    <n v="14.41"/>
    <n v="3.64"/>
    <n v="19.64"/>
    <n v="6.37"/>
    <n v="0.9"/>
    <n v="0.3"/>
    <n v="2.7"/>
    <n v="0.7"/>
  </r>
  <r>
    <x v="6"/>
    <s v="United States"/>
    <x v="0"/>
    <n v="8.18"/>
    <s v=""/>
    <s v=""/>
    <s v=""/>
    <n v="1.2"/>
    <s v=""/>
    <s v=""/>
    <s v=""/>
  </r>
  <r>
    <x v="6"/>
    <s v="United States"/>
    <x v="1"/>
    <s v=""/>
    <s v=""/>
    <n v="10.14"/>
    <n v="9.3800000000000008"/>
    <s v=""/>
    <s v=""/>
    <n v="0.3"/>
    <n v="0.4"/>
  </r>
  <r>
    <x v="6"/>
    <s v="United States"/>
    <x v="2"/>
    <n v="15.74"/>
    <n v="2.0299999999999998"/>
    <s v=""/>
    <n v="12.34"/>
    <n v="0.1"/>
    <n v="0.2"/>
    <s v=""/>
    <n v="0.2"/>
  </r>
  <r>
    <x v="7"/>
    <s v="United States"/>
    <x v="0"/>
    <s v=""/>
    <s v=""/>
    <s v=""/>
    <s v=""/>
    <s v=""/>
    <s v=""/>
    <s v=""/>
    <s v=""/>
  </r>
  <r>
    <x v="7"/>
    <s v="United States"/>
    <x v="1"/>
    <n v="1.3"/>
    <n v="4.0999999999999996"/>
    <n v="11.47"/>
    <n v="0.72"/>
    <n v="0.6"/>
    <n v="1.7"/>
    <n v="4"/>
    <n v="0.1"/>
  </r>
  <r>
    <x v="7"/>
    <s v="United States"/>
    <x v="2"/>
    <s v=""/>
    <s v=""/>
    <s v=""/>
    <s v=""/>
    <s v=""/>
    <s v=""/>
    <s v=""/>
    <s v=""/>
  </r>
  <r>
    <x v="8"/>
    <s v="United States"/>
    <x v="0"/>
    <s v=""/>
    <n v="99.08"/>
    <n v="1.21"/>
    <s v=""/>
    <s v=""/>
    <n v="4.2"/>
    <n v="0.1"/>
    <s v=""/>
  </r>
  <r>
    <x v="8"/>
    <s v="United States"/>
    <x v="1"/>
    <n v="1.05"/>
    <s v=""/>
    <s v=""/>
    <s v=""/>
    <n v="0.2"/>
    <s v=""/>
    <s v=""/>
    <s v=""/>
  </r>
  <r>
    <x v="8"/>
    <s v="United States"/>
    <x v="2"/>
    <s v=""/>
    <n v="2.2200000000000002"/>
    <s v=""/>
    <s v=""/>
    <s v=""/>
    <n v="0.1"/>
    <s v=""/>
    <s v=""/>
  </r>
  <r>
    <x v="9"/>
    <s v="United States"/>
    <x v="0"/>
    <n v="15350.3"/>
    <n v="16162.82"/>
    <n v="16030.81"/>
    <n v="4757.22"/>
    <n v="1583.8"/>
    <n v="1674.6"/>
    <n v="1671.9"/>
    <n v="454.5"/>
  </r>
  <r>
    <x v="9"/>
    <s v="United States"/>
    <x v="1"/>
    <n v="2324.8000000000002"/>
    <n v="1791.7"/>
    <n v="2600.1999999999998"/>
    <n v="894.57"/>
    <n v="168.8"/>
    <n v="136.6"/>
    <n v="197"/>
    <n v="71.5"/>
  </r>
  <r>
    <x v="9"/>
    <s v="United States"/>
    <x v="2"/>
    <n v="162.36000000000001"/>
    <n v="54.51"/>
    <n v="70.48"/>
    <n v="56.28"/>
    <n v="4.5"/>
    <n v="1.7"/>
    <n v="4.0999999999999996"/>
    <n v="4.5999999999999996"/>
  </r>
  <r>
    <x v="10"/>
    <s v="United States"/>
    <x v="0"/>
    <s v=""/>
    <n v="14.77"/>
    <s v=""/>
    <s v=""/>
    <s v=""/>
    <n v="1.8"/>
    <s v=""/>
    <s v=""/>
  </r>
  <r>
    <x v="10"/>
    <s v="United States"/>
    <x v="1"/>
    <s v=""/>
    <s v=""/>
    <s v=""/>
    <s v=""/>
    <s v=""/>
    <s v=""/>
    <s v=""/>
    <s v=""/>
  </r>
  <r>
    <x v="10"/>
    <s v="United States"/>
    <x v="2"/>
    <n v="366.4"/>
    <n v="52.27"/>
    <n v="19.78"/>
    <n v="0.27"/>
    <n v="46.3"/>
    <n v="15.6"/>
    <n v="0.2"/>
    <n v="0"/>
  </r>
  <r>
    <x v="11"/>
    <s v="United States"/>
    <x v="0"/>
    <s v=""/>
    <s v=""/>
    <s v=""/>
    <s v=""/>
    <s v=""/>
    <s v=""/>
    <s v=""/>
    <s v=""/>
  </r>
  <r>
    <x v="11"/>
    <s v="United States"/>
    <x v="1"/>
    <s v=""/>
    <s v=""/>
    <s v=""/>
    <s v=""/>
    <s v=""/>
    <s v=""/>
    <s v=""/>
    <s v=""/>
  </r>
  <r>
    <x v="11"/>
    <s v="United States"/>
    <x v="2"/>
    <s v=""/>
    <s v=""/>
    <s v=""/>
    <s v=""/>
    <s v=""/>
    <s v=""/>
    <s v=""/>
    <s v=""/>
  </r>
  <r>
    <x v="12"/>
    <s v="United States"/>
    <x v="0"/>
    <n v="19733.29"/>
    <n v="22981.279999999999"/>
    <n v="25415.65"/>
    <n v="7893.81"/>
    <n v="1231.7"/>
    <n v="1338.1"/>
    <n v="1498.3"/>
    <n v="461.4"/>
  </r>
  <r>
    <x v="12"/>
    <s v="United States"/>
    <x v="1"/>
    <n v="4302.75"/>
    <n v="5039.93"/>
    <n v="5344.38"/>
    <n v="1696.34"/>
    <n v="266.89999999999998"/>
    <n v="383.6"/>
    <n v="323.39999999999998"/>
    <n v="95.9"/>
  </r>
  <r>
    <x v="12"/>
    <s v="United States"/>
    <x v="2"/>
    <n v="3130.21"/>
    <n v="3514.66"/>
    <n v="3727.65"/>
    <n v="1162.51"/>
    <n v="156.5"/>
    <n v="251.8"/>
    <n v="143.19999999999999"/>
    <n v="43.9"/>
  </r>
  <r>
    <x v="13"/>
    <s v="United States"/>
    <x v="0"/>
    <s v=""/>
    <s v=""/>
    <s v=""/>
    <s v=""/>
    <s v=""/>
    <s v=""/>
    <s v=""/>
    <s v=""/>
  </r>
  <r>
    <x v="13"/>
    <s v="United States"/>
    <x v="1"/>
    <s v=""/>
    <s v=""/>
    <n v="1.18"/>
    <n v="3.33"/>
    <s v=""/>
    <s v=""/>
    <n v="0.1"/>
    <n v="0.1"/>
  </r>
  <r>
    <x v="13"/>
    <s v="United States"/>
    <x v="2"/>
    <n v="7.95"/>
    <n v="1.25"/>
    <n v="0.41"/>
    <n v="0.32"/>
    <n v="0.2"/>
    <n v="0"/>
    <n v="0"/>
    <n v="0"/>
  </r>
  <r>
    <x v="14"/>
    <s v="United States"/>
    <x v="0"/>
    <s v=""/>
    <s v=""/>
    <s v=""/>
    <s v=""/>
    <s v=""/>
    <s v=""/>
    <s v=""/>
    <s v=""/>
  </r>
  <r>
    <x v="14"/>
    <s v="United States"/>
    <x v="1"/>
    <s v=""/>
    <s v=""/>
    <s v=""/>
    <s v=""/>
    <s v=""/>
    <s v=""/>
    <s v=""/>
    <s v=""/>
  </r>
  <r>
    <x v="14"/>
    <s v="United States"/>
    <x v="2"/>
    <s v=""/>
    <s v=""/>
    <n v="7.86"/>
    <s v=""/>
    <s v=""/>
    <s v=""/>
    <n v="0.1"/>
    <s v=""/>
  </r>
  <r>
    <x v="15"/>
    <s v="United States"/>
    <x v="0"/>
    <s v=""/>
    <s v=""/>
    <s v=""/>
    <s v=""/>
    <s v=""/>
    <s v=""/>
    <s v=""/>
    <s v=""/>
  </r>
  <r>
    <x v="15"/>
    <s v="United States"/>
    <x v="1"/>
    <s v=""/>
    <s v=""/>
    <s v=""/>
    <s v=""/>
    <s v=""/>
    <s v=""/>
    <s v=""/>
    <s v=""/>
  </r>
  <r>
    <x v="15"/>
    <s v="United States"/>
    <x v="2"/>
    <s v=""/>
    <s v=""/>
    <s v=""/>
    <s v=""/>
    <s v=""/>
    <s v=""/>
    <s v=""/>
    <s v=""/>
  </r>
  <r>
    <x v="16"/>
    <s v="United States"/>
    <x v="0"/>
    <s v=""/>
    <s v=""/>
    <s v=""/>
    <s v=""/>
    <s v=""/>
    <s v=""/>
    <s v=""/>
    <s v=""/>
  </r>
  <r>
    <x v="16"/>
    <s v="United States"/>
    <x v="1"/>
    <s v=""/>
    <s v=""/>
    <s v=""/>
    <s v=""/>
    <s v=""/>
    <s v=""/>
    <s v=""/>
    <s v=""/>
  </r>
  <r>
    <x v="16"/>
    <s v="United States"/>
    <x v="2"/>
    <s v=""/>
    <s v=""/>
    <s v=""/>
    <s v=""/>
    <s v=""/>
    <s v=""/>
    <s v=""/>
    <s v=""/>
  </r>
  <r>
    <x v="17"/>
    <s v="United States"/>
    <x v="0"/>
    <s v=""/>
    <s v=""/>
    <s v=""/>
    <s v=""/>
    <s v=""/>
    <s v=""/>
    <s v=""/>
    <s v=""/>
  </r>
  <r>
    <x v="17"/>
    <s v="United States"/>
    <x v="1"/>
    <s v=""/>
    <s v=""/>
    <s v=""/>
    <s v=""/>
    <s v=""/>
    <s v=""/>
    <s v=""/>
    <s v=""/>
  </r>
  <r>
    <x v="17"/>
    <s v="United States"/>
    <x v="2"/>
    <s v=""/>
    <n v="0.25"/>
    <s v=""/>
    <s v=""/>
    <s v=""/>
    <n v="0"/>
    <s v=""/>
    <s v=""/>
  </r>
  <r>
    <x v="18"/>
    <s v="United States"/>
    <x v="0"/>
    <s v=""/>
    <s v=""/>
    <s v=""/>
    <s v=""/>
    <s v=""/>
    <s v=""/>
    <s v=""/>
    <s v=""/>
  </r>
  <r>
    <x v="18"/>
    <s v="United States"/>
    <x v="1"/>
    <s v=""/>
    <s v=""/>
    <s v=""/>
    <s v=""/>
    <s v=""/>
    <s v=""/>
    <s v=""/>
    <s v=""/>
  </r>
  <r>
    <x v="18"/>
    <s v="United States"/>
    <x v="2"/>
    <s v=""/>
    <s v=""/>
    <s v=""/>
    <s v=""/>
    <s v=""/>
    <s v=""/>
    <s v=""/>
    <s v=""/>
  </r>
  <r>
    <x v="19"/>
    <s v="United States"/>
    <x v="0"/>
    <s v=""/>
    <n v="0.19"/>
    <s v=""/>
    <n v="8.85"/>
    <s v=""/>
    <n v="0.1"/>
    <s v=""/>
    <n v="0.8"/>
  </r>
  <r>
    <x v="19"/>
    <s v="United States"/>
    <x v="1"/>
    <n v="6106.44"/>
    <n v="9700.91"/>
    <n v="8245.31"/>
    <n v="3495.53"/>
    <n v="1171.4000000000001"/>
    <n v="1829.8"/>
    <n v="1571.2"/>
    <n v="670.9"/>
  </r>
  <r>
    <x v="19"/>
    <s v="United States"/>
    <x v="2"/>
    <n v="34.700000000000003"/>
    <n v="4.6500000000000004"/>
    <n v="159.08000000000001"/>
    <n v="1.67"/>
    <n v="0.5"/>
    <n v="0.2"/>
    <n v="1.6"/>
    <n v="0"/>
  </r>
  <r>
    <x v="20"/>
    <s v="United States"/>
    <x v="0"/>
    <n v="13366.58"/>
    <n v="13681.31"/>
    <n v="9870.4599999999991"/>
    <n v="4662.3100000000004"/>
    <n v="1113.9000000000001"/>
    <n v="1162.9000000000001"/>
    <n v="806.5"/>
    <n v="384.8"/>
  </r>
  <r>
    <x v="20"/>
    <s v="United States"/>
    <x v="1"/>
    <n v="547.76"/>
    <n v="264.97000000000003"/>
    <n v="192.74"/>
    <n v="35.78"/>
    <n v="40.4"/>
    <n v="20.100000000000001"/>
    <n v="13.5"/>
    <n v="2.6"/>
  </r>
  <r>
    <x v="20"/>
    <s v="United States"/>
    <x v="2"/>
    <n v="1036.43"/>
    <n v="1292.07"/>
    <n v="931.53"/>
    <n v="449.14"/>
    <n v="70.8"/>
    <n v="67.2"/>
    <n v="49.4"/>
    <n v="20.100000000000001"/>
  </r>
  <r>
    <x v="21"/>
    <s v="United States"/>
    <x v="0"/>
    <s v=""/>
    <s v=""/>
    <n v="2.8"/>
    <s v=""/>
    <s v=""/>
    <s v=""/>
    <n v="1.4"/>
    <s v=""/>
  </r>
  <r>
    <x v="21"/>
    <s v="United States"/>
    <x v="1"/>
    <n v="28.96"/>
    <n v="34.340000000000003"/>
    <n v="18.899999999999999"/>
    <n v="9.06"/>
    <n v="13.2"/>
    <n v="15.1"/>
    <n v="7.5"/>
    <n v="3.8"/>
  </r>
  <r>
    <x v="21"/>
    <s v="United States"/>
    <x v="2"/>
    <n v="123.38"/>
    <n v="26.42"/>
    <n v="22.65"/>
    <n v="0.09"/>
    <n v="41.8"/>
    <n v="3"/>
    <n v="2.2000000000000002"/>
    <n v="0.1"/>
  </r>
  <r>
    <x v="22"/>
    <s v="United States"/>
    <x v="0"/>
    <s v=""/>
    <s v=""/>
    <s v=""/>
    <s v=""/>
    <s v=""/>
    <s v=""/>
    <s v=""/>
    <s v=""/>
  </r>
  <r>
    <x v="22"/>
    <s v="United States"/>
    <x v="1"/>
    <s v=""/>
    <s v=""/>
    <s v=""/>
    <s v=""/>
    <s v=""/>
    <s v=""/>
    <s v=""/>
    <s v=""/>
  </r>
  <r>
    <x v="22"/>
    <s v="United States"/>
    <x v="2"/>
    <s v=""/>
    <s v=""/>
    <s v=""/>
    <s v=""/>
    <s v=""/>
    <s v=""/>
    <s v=""/>
    <s v=""/>
  </r>
  <r>
    <x v="23"/>
    <s v="United States"/>
    <x v="0"/>
    <s v=""/>
    <s v=""/>
    <s v=""/>
    <s v=""/>
    <s v=""/>
    <s v=""/>
    <s v=""/>
    <s v=""/>
  </r>
  <r>
    <x v="23"/>
    <s v="United States"/>
    <x v="1"/>
    <s v=""/>
    <s v=""/>
    <s v=""/>
    <s v=""/>
    <s v=""/>
    <s v=""/>
    <s v=""/>
    <s v=""/>
  </r>
  <r>
    <x v="23"/>
    <s v="United States"/>
    <x v="2"/>
    <s v=""/>
    <s v=""/>
    <s v=""/>
    <n v="0.44"/>
    <s v=""/>
    <s v=""/>
    <s v=""/>
    <n v="0.1"/>
  </r>
  <r>
    <x v="24"/>
    <s v="United States"/>
    <x v="0"/>
    <s v=""/>
    <s v=""/>
    <s v=""/>
    <s v=""/>
    <s v=""/>
    <s v=""/>
    <s v=""/>
    <s v=""/>
  </r>
  <r>
    <x v="24"/>
    <s v="United States"/>
    <x v="1"/>
    <s v=""/>
    <s v=""/>
    <s v=""/>
    <s v=""/>
    <s v=""/>
    <s v=""/>
    <s v=""/>
    <s v=""/>
  </r>
  <r>
    <x v="24"/>
    <s v="United States"/>
    <x v="2"/>
    <n v="6.88"/>
    <n v="12.04"/>
    <s v=""/>
    <n v="59.27"/>
    <n v="0.1"/>
    <n v="0.1"/>
    <s v=""/>
    <n v="0.7"/>
  </r>
  <r>
    <x v="25"/>
    <s v="United States"/>
    <x v="0"/>
    <n v="439.31"/>
    <n v="1765.5"/>
    <n v="864.58"/>
    <n v="267.8"/>
    <n v="71.400000000000006"/>
    <n v="284.7"/>
    <n v="99.6"/>
    <n v="39.700000000000003"/>
  </r>
  <r>
    <x v="25"/>
    <s v="United States"/>
    <x v="1"/>
    <n v="2312.54"/>
    <n v="1344.16"/>
    <n v="2201.16"/>
    <n v="39.82"/>
    <n v="386.9"/>
    <n v="238"/>
    <n v="399.9"/>
    <n v="6.8"/>
  </r>
  <r>
    <x v="25"/>
    <s v="United States"/>
    <x v="2"/>
    <n v="350.8"/>
    <n v="411.88"/>
    <n v="361.48"/>
    <n v="141.29"/>
    <n v="6.7"/>
    <n v="7.8"/>
    <n v="8.1999999999999993"/>
    <n v="3.8"/>
  </r>
  <r>
    <x v="26"/>
    <s v="United States"/>
    <x v="0"/>
    <s v=""/>
    <s v=""/>
    <s v=""/>
    <s v=""/>
    <s v=""/>
    <s v=""/>
    <s v=""/>
    <s v=""/>
  </r>
  <r>
    <x v="26"/>
    <s v="United States"/>
    <x v="1"/>
    <s v=""/>
    <s v=""/>
    <s v=""/>
    <s v=""/>
    <s v=""/>
    <s v=""/>
    <s v=""/>
    <s v=""/>
  </r>
  <r>
    <x v="26"/>
    <s v="United States"/>
    <x v="2"/>
    <s v=""/>
    <s v=""/>
    <s v=""/>
    <s v=""/>
    <s v=""/>
    <s v=""/>
    <s v=""/>
    <s v=""/>
  </r>
  <r>
    <x v="27"/>
    <s v="United States"/>
    <x v="0"/>
    <s v=""/>
    <s v=""/>
    <s v=""/>
    <s v=""/>
    <s v=""/>
    <s v=""/>
    <s v=""/>
    <s v=""/>
  </r>
  <r>
    <x v="27"/>
    <s v="United States"/>
    <x v="1"/>
    <s v=""/>
    <s v=""/>
    <s v=""/>
    <s v=""/>
    <s v=""/>
    <s v=""/>
    <s v=""/>
    <s v=""/>
  </r>
  <r>
    <x v="27"/>
    <s v="United States"/>
    <x v="2"/>
    <s v=""/>
    <n v="1.26"/>
    <s v=""/>
    <s v=""/>
    <s v=""/>
    <n v="0.1"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I32" firstHeaderRow="0" firstDataRow="1" firstDataCol="1" rowPageCount="1" colPageCount="1"/>
  <pivotFields count="11">
    <pivotField axis="axisRow" showAll="0">
      <items count="29">
        <item x="14"/>
        <item x="10"/>
        <item x="24"/>
        <item x="26"/>
        <item x="27"/>
        <item x="20"/>
        <item x="6"/>
        <item x="16"/>
        <item x="13"/>
        <item x="2"/>
        <item x="0"/>
        <item x="7"/>
        <item x="22"/>
        <item x="5"/>
        <item x="3"/>
        <item x="17"/>
        <item x="18"/>
        <item x="11"/>
        <item x="15"/>
        <item x="1"/>
        <item x="19"/>
        <item x="8"/>
        <item x="23"/>
        <item x="21"/>
        <item x="25"/>
        <item x="9"/>
        <item x="12"/>
        <item x="4"/>
        <item t="default"/>
      </items>
    </pivotField>
    <pivotField showAll="0"/>
    <pivotField axis="axisPage" multipleItemSelectionAllowed="1" showAll="0">
      <items count="4">
        <item x="1"/>
        <item x="0"/>
        <item x="2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2" hier="-1"/>
  </pageFields>
  <dataFields count="8">
    <dataField name="Sum of V Year 2017" fld="3" baseField="0" baseItem="0"/>
    <dataField name="Sum of V Year 2018" fld="4" baseField="0" baseItem="0"/>
    <dataField name="Sum of V Year 2019" fld="5" baseField="0" baseItem="0"/>
    <dataField name="Sum of V 2020 H1" fld="6" baseField="0" baseItem="0"/>
    <dataField name="Sum of Q Year 2017" fld="7" baseField="0" baseItem="0"/>
    <dataField name="Sum of Q Year 2018" fld="8" baseField="0" baseItem="0"/>
    <dataField name="Sum of Q Year 2019" fld="9" baseField="0" baseItem="0"/>
    <dataField name="Sum of Q 2020 H1" fld="10" baseField="0" baseItem="0"/>
  </dataFields>
  <formats count="10">
    <format dxfId="45">
      <pivotArea outline="0" collapsedLevelsAreSubtotals="1" fieldPosition="0">
        <references count="1">
          <reference field="4294967294" count="4" selected="0">
            <x v="4"/>
            <x v="5"/>
            <x v="6"/>
            <x v="7"/>
          </reference>
        </references>
      </pivotArea>
    </format>
    <format dxfId="44">
      <pivotArea dataOnly="0" labelOnly="1" outline="0" fieldPosition="0">
        <references count="1">
          <reference field="4294967294" count="4">
            <x v="4"/>
            <x v="5"/>
            <x v="6"/>
            <x v="7"/>
          </reference>
        </references>
      </pivotArea>
    </format>
    <format dxfId="43">
      <pivotArea outline="0" collapsedLevelsAreSubtotals="1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  <format dxfId="4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1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40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39">
      <pivotArea outline="0" collapsedLevelsAreSubtotals="1" fieldPosition="0">
        <references count="1">
          <reference field="4294967294" count="1" selected="0">
            <x v="7"/>
          </reference>
        </references>
      </pivotArea>
    </format>
    <format dxfId="38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37">
      <pivotArea grandRow="1" outline="0" collapsedLevelsAreSubtotals="1" fieldPosition="0"/>
    </format>
    <format dxfId="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workbookViewId="0">
      <selection activeCell="K1" sqref="K1"/>
    </sheetView>
  </sheetViews>
  <sheetFormatPr defaultRowHeight="14.5" x14ac:dyDescent="0.35"/>
  <cols>
    <col min="1" max="1" width="12.36328125" bestFit="1" customWidth="1"/>
    <col min="2" max="2" width="13.7265625" customWidth="1"/>
    <col min="3" max="3" width="12.7265625" customWidth="1"/>
    <col min="4" max="4" width="12.08984375" customWidth="1"/>
    <col min="5" max="5" width="10" customWidth="1"/>
    <col min="6" max="6" width="13" customWidth="1"/>
    <col min="7" max="7" width="12.1796875" customWidth="1"/>
    <col min="8" max="8" width="11.7265625" customWidth="1"/>
    <col min="9" max="9" width="12.08984375" customWidth="1"/>
    <col min="10" max="10" width="10.08984375" customWidth="1"/>
    <col min="11" max="11" width="11.7265625" customWidth="1"/>
    <col min="12" max="14" width="11.08984375" bestFit="1" customWidth="1"/>
    <col min="15" max="15" width="10.08984375" bestFit="1" customWidth="1"/>
    <col min="16" max="16" width="10.54296875" style="19" customWidth="1"/>
    <col min="17" max="19" width="10.08984375" bestFit="1" customWidth="1"/>
    <col min="20" max="20" width="9.08984375" bestFit="1" customWidth="1"/>
    <col min="21" max="21" width="11" customWidth="1"/>
  </cols>
  <sheetData>
    <row r="1" spans="1:21" ht="15" thickBot="1" x14ac:dyDescent="0.4">
      <c r="A1" s="7" t="s">
        <v>41</v>
      </c>
      <c r="B1" t="s">
        <v>52</v>
      </c>
      <c r="K1" s="46" t="s">
        <v>66</v>
      </c>
    </row>
    <row r="2" spans="1:21" ht="34.5" customHeight="1" thickBot="1" x14ac:dyDescent="0.4">
      <c r="E2" s="15" t="s">
        <v>62</v>
      </c>
      <c r="L2" s="10" t="s">
        <v>57</v>
      </c>
      <c r="M2" s="11"/>
      <c r="N2" s="11"/>
      <c r="O2" s="11"/>
      <c r="P2" s="20"/>
      <c r="Q2" s="10" t="s">
        <v>7</v>
      </c>
      <c r="R2" s="11"/>
      <c r="S2" s="11"/>
      <c r="T2" s="11"/>
      <c r="U2" s="24"/>
    </row>
    <row r="3" spans="1:21" ht="29.5" thickBot="1" x14ac:dyDescent="0.4">
      <c r="A3" s="7" t="s">
        <v>50</v>
      </c>
      <c r="B3" s="42" t="s">
        <v>53</v>
      </c>
      <c r="C3" s="43" t="s">
        <v>54</v>
      </c>
      <c r="D3" s="43" t="s">
        <v>55</v>
      </c>
      <c r="E3" s="44" t="s">
        <v>56</v>
      </c>
      <c r="F3" s="42" t="s">
        <v>61</v>
      </c>
      <c r="G3" s="43" t="s">
        <v>60</v>
      </c>
      <c r="H3" s="43" t="s">
        <v>59</v>
      </c>
      <c r="I3" s="45" t="s">
        <v>58</v>
      </c>
      <c r="K3" s="25" t="s">
        <v>63</v>
      </c>
      <c r="L3" s="26">
        <v>2017</v>
      </c>
      <c r="M3" s="1">
        <v>2018</v>
      </c>
      <c r="N3" s="1">
        <v>2019</v>
      </c>
      <c r="O3" s="1" t="s">
        <v>10</v>
      </c>
      <c r="P3" s="27" t="s">
        <v>64</v>
      </c>
      <c r="Q3" s="26">
        <v>2017</v>
      </c>
      <c r="R3" s="1">
        <v>2018</v>
      </c>
      <c r="S3" s="1">
        <v>2019</v>
      </c>
      <c r="T3" s="1" t="s">
        <v>10</v>
      </c>
      <c r="U3" s="27" t="s">
        <v>64</v>
      </c>
    </row>
    <row r="4" spans="1:21" x14ac:dyDescent="0.35">
      <c r="A4" s="8" t="s">
        <v>26</v>
      </c>
      <c r="B4" s="36">
        <v>0</v>
      </c>
      <c r="C4" s="37">
        <v>0</v>
      </c>
      <c r="D4" s="37">
        <v>7.86</v>
      </c>
      <c r="E4" s="38">
        <v>0</v>
      </c>
      <c r="F4" s="36">
        <v>0</v>
      </c>
      <c r="G4" s="37">
        <v>0</v>
      </c>
      <c r="H4" s="37">
        <v>0.1</v>
      </c>
      <c r="I4" s="40">
        <v>0</v>
      </c>
      <c r="K4" t="s">
        <v>26</v>
      </c>
      <c r="L4" s="21">
        <v>0</v>
      </c>
      <c r="M4" s="22">
        <v>0</v>
      </c>
      <c r="N4" s="22">
        <v>7.86</v>
      </c>
      <c r="O4" s="22">
        <v>0</v>
      </c>
      <c r="P4" s="23">
        <f>O4*2</f>
        <v>0</v>
      </c>
      <c r="Q4" s="21">
        <v>0</v>
      </c>
      <c r="R4" s="22">
        <v>0</v>
      </c>
      <c r="S4" s="22">
        <v>0.1</v>
      </c>
      <c r="T4" s="22">
        <v>0</v>
      </c>
      <c r="U4" s="23">
        <f>T4*2</f>
        <v>0</v>
      </c>
    </row>
    <row r="5" spans="1:21" x14ac:dyDescent="0.35">
      <c r="A5" s="8" t="s">
        <v>22</v>
      </c>
      <c r="B5" s="12">
        <v>366.4</v>
      </c>
      <c r="C5" s="13">
        <v>67.040000000000006</v>
      </c>
      <c r="D5" s="13">
        <v>19.78</v>
      </c>
      <c r="E5" s="39">
        <v>0.27</v>
      </c>
      <c r="F5" s="12">
        <v>46.3</v>
      </c>
      <c r="G5" s="13">
        <v>17.399999999999999</v>
      </c>
      <c r="H5" s="13">
        <v>0.2</v>
      </c>
      <c r="I5" s="14">
        <v>0</v>
      </c>
      <c r="K5" t="s">
        <v>22</v>
      </c>
      <c r="L5" s="21">
        <v>366.4</v>
      </c>
      <c r="M5" s="22">
        <v>67.040000000000006</v>
      </c>
      <c r="N5" s="22">
        <v>19.78</v>
      </c>
      <c r="O5" s="22">
        <v>0.27</v>
      </c>
      <c r="P5" s="23">
        <f t="shared" ref="P5:P32" si="0">O5*2</f>
        <v>0.54</v>
      </c>
      <c r="Q5" s="21">
        <v>46.3</v>
      </c>
      <c r="R5" s="22">
        <v>17.399999999999999</v>
      </c>
      <c r="S5" s="22">
        <v>0.2</v>
      </c>
      <c r="T5" s="22">
        <v>0</v>
      </c>
      <c r="U5" s="23">
        <f t="shared" ref="U5:U32" si="1">T5*2</f>
        <v>0</v>
      </c>
    </row>
    <row r="6" spans="1:21" x14ac:dyDescent="0.35">
      <c r="A6" s="8" t="s">
        <v>36</v>
      </c>
      <c r="B6" s="12">
        <v>6.88</v>
      </c>
      <c r="C6" s="13">
        <v>12.04</v>
      </c>
      <c r="D6" s="13">
        <v>0</v>
      </c>
      <c r="E6" s="39">
        <v>59.27</v>
      </c>
      <c r="F6" s="12">
        <v>0.1</v>
      </c>
      <c r="G6" s="13">
        <v>0.1</v>
      </c>
      <c r="H6" s="13">
        <v>0</v>
      </c>
      <c r="I6" s="14">
        <v>0.7</v>
      </c>
      <c r="K6" t="s">
        <v>36</v>
      </c>
      <c r="L6" s="21">
        <v>6.88</v>
      </c>
      <c r="M6" s="22">
        <v>12.04</v>
      </c>
      <c r="N6" s="22">
        <v>0</v>
      </c>
      <c r="O6" s="22">
        <v>59.27</v>
      </c>
      <c r="P6" s="23">
        <f t="shared" si="0"/>
        <v>118.54</v>
      </c>
      <c r="Q6" s="21">
        <v>0.1</v>
      </c>
      <c r="R6" s="22">
        <v>0.1</v>
      </c>
      <c r="S6" s="22">
        <v>0</v>
      </c>
      <c r="T6" s="22">
        <v>0.7</v>
      </c>
      <c r="U6" s="23">
        <f t="shared" si="1"/>
        <v>1.4</v>
      </c>
    </row>
    <row r="7" spans="1:21" x14ac:dyDescent="0.35">
      <c r="A7" s="8" t="s">
        <v>38</v>
      </c>
      <c r="B7" s="12">
        <v>0</v>
      </c>
      <c r="C7" s="13">
        <v>0</v>
      </c>
      <c r="D7" s="13">
        <v>0</v>
      </c>
      <c r="E7" s="39">
        <v>0</v>
      </c>
      <c r="F7" s="12">
        <v>0</v>
      </c>
      <c r="G7" s="13">
        <v>0</v>
      </c>
      <c r="H7" s="13">
        <v>0</v>
      </c>
      <c r="I7" s="14">
        <v>0</v>
      </c>
      <c r="K7" t="s">
        <v>38</v>
      </c>
      <c r="L7" s="21">
        <v>0</v>
      </c>
      <c r="M7" s="22">
        <v>0</v>
      </c>
      <c r="N7" s="22">
        <v>0</v>
      </c>
      <c r="O7" s="22">
        <v>0</v>
      </c>
      <c r="P7" s="23">
        <f t="shared" si="0"/>
        <v>0</v>
      </c>
      <c r="Q7" s="21">
        <v>0</v>
      </c>
      <c r="R7" s="22">
        <v>0</v>
      </c>
      <c r="S7" s="22">
        <v>0</v>
      </c>
      <c r="T7" s="22">
        <v>0</v>
      </c>
      <c r="U7" s="23">
        <f t="shared" si="1"/>
        <v>0</v>
      </c>
    </row>
    <row r="8" spans="1:21" x14ac:dyDescent="0.35">
      <c r="A8" s="8" t="s">
        <v>39</v>
      </c>
      <c r="B8" s="12">
        <v>0</v>
      </c>
      <c r="C8" s="13">
        <v>1.26</v>
      </c>
      <c r="D8" s="13">
        <v>0</v>
      </c>
      <c r="E8" s="39">
        <v>0</v>
      </c>
      <c r="F8" s="12">
        <v>0</v>
      </c>
      <c r="G8" s="13">
        <v>0.1</v>
      </c>
      <c r="H8" s="13">
        <v>0</v>
      </c>
      <c r="I8" s="14">
        <v>0</v>
      </c>
      <c r="K8" t="s">
        <v>39</v>
      </c>
      <c r="L8" s="21">
        <v>0</v>
      </c>
      <c r="M8" s="22">
        <v>1.26</v>
      </c>
      <c r="N8" s="22">
        <v>0</v>
      </c>
      <c r="O8" s="22">
        <v>0</v>
      </c>
      <c r="P8" s="23">
        <f t="shared" si="0"/>
        <v>0</v>
      </c>
      <c r="Q8" s="21">
        <v>0</v>
      </c>
      <c r="R8" s="22">
        <v>0.1</v>
      </c>
      <c r="S8" s="22">
        <v>0</v>
      </c>
      <c r="T8" s="22">
        <v>0</v>
      </c>
      <c r="U8" s="23">
        <f t="shared" si="1"/>
        <v>0</v>
      </c>
    </row>
    <row r="9" spans="1:21" x14ac:dyDescent="0.35">
      <c r="A9" s="8" t="s">
        <v>32</v>
      </c>
      <c r="B9" s="12">
        <v>14950.77</v>
      </c>
      <c r="C9" s="13">
        <v>15238.349999999999</v>
      </c>
      <c r="D9" s="13">
        <v>10994.73</v>
      </c>
      <c r="E9" s="39">
        <v>5147.2300000000005</v>
      </c>
      <c r="F9" s="12">
        <v>1225.1000000000001</v>
      </c>
      <c r="G9" s="13">
        <v>1250.2</v>
      </c>
      <c r="H9" s="13">
        <v>869.4</v>
      </c>
      <c r="I9" s="14">
        <v>407.50000000000006</v>
      </c>
      <c r="K9" s="35" t="s">
        <v>32</v>
      </c>
      <c r="L9" s="21">
        <v>14950.77</v>
      </c>
      <c r="M9" s="22">
        <v>15238.349999999999</v>
      </c>
      <c r="N9" s="22">
        <v>10994.73</v>
      </c>
      <c r="O9" s="22">
        <v>5147.2300000000005</v>
      </c>
      <c r="P9" s="23">
        <f t="shared" si="0"/>
        <v>10294.460000000001</v>
      </c>
      <c r="Q9" s="21">
        <v>1225.1000000000001</v>
      </c>
      <c r="R9" s="22">
        <v>1250.2</v>
      </c>
      <c r="S9" s="22">
        <v>869.4</v>
      </c>
      <c r="T9" s="22">
        <v>407.50000000000006</v>
      </c>
      <c r="U9" s="23">
        <f t="shared" si="1"/>
        <v>815.00000000000011</v>
      </c>
    </row>
    <row r="10" spans="1:21" x14ac:dyDescent="0.35">
      <c r="A10" s="8" t="s">
        <v>18</v>
      </c>
      <c r="B10" s="12">
        <v>23.92</v>
      </c>
      <c r="C10" s="13">
        <v>2.0299999999999998</v>
      </c>
      <c r="D10" s="13">
        <v>10.14</v>
      </c>
      <c r="E10" s="39">
        <v>21.72</v>
      </c>
      <c r="F10" s="12">
        <v>1.3</v>
      </c>
      <c r="G10" s="13">
        <v>0.2</v>
      </c>
      <c r="H10" s="13">
        <v>0.3</v>
      </c>
      <c r="I10" s="14">
        <v>0.60000000000000009</v>
      </c>
      <c r="K10" t="s">
        <v>18</v>
      </c>
      <c r="L10" s="21">
        <v>23.92</v>
      </c>
      <c r="M10" s="22">
        <v>2.0299999999999998</v>
      </c>
      <c r="N10" s="22">
        <v>10.14</v>
      </c>
      <c r="O10" s="22">
        <v>21.72</v>
      </c>
      <c r="P10" s="23">
        <f t="shared" si="0"/>
        <v>43.44</v>
      </c>
      <c r="Q10" s="21">
        <v>1.3</v>
      </c>
      <c r="R10" s="22">
        <v>0.2</v>
      </c>
      <c r="S10" s="22">
        <v>0.3</v>
      </c>
      <c r="T10" s="22">
        <v>0.60000000000000009</v>
      </c>
      <c r="U10" s="23">
        <f t="shared" si="1"/>
        <v>1.2000000000000002</v>
      </c>
    </row>
    <row r="11" spans="1:21" x14ac:dyDescent="0.35">
      <c r="A11" s="8" t="s">
        <v>28</v>
      </c>
      <c r="B11" s="12">
        <v>0</v>
      </c>
      <c r="C11" s="13">
        <v>0</v>
      </c>
      <c r="D11" s="13">
        <v>0</v>
      </c>
      <c r="E11" s="39">
        <v>0</v>
      </c>
      <c r="F11" s="12">
        <v>0</v>
      </c>
      <c r="G11" s="13">
        <v>0</v>
      </c>
      <c r="H11" s="13">
        <v>0</v>
      </c>
      <c r="I11" s="14">
        <v>0</v>
      </c>
      <c r="K11" t="s">
        <v>28</v>
      </c>
      <c r="L11" s="21">
        <v>0</v>
      </c>
      <c r="M11" s="22">
        <v>0</v>
      </c>
      <c r="N11" s="22">
        <v>0</v>
      </c>
      <c r="O11" s="22">
        <v>0</v>
      </c>
      <c r="P11" s="23">
        <f t="shared" si="0"/>
        <v>0</v>
      </c>
      <c r="Q11" s="21">
        <v>0</v>
      </c>
      <c r="R11" s="22">
        <v>0</v>
      </c>
      <c r="S11" s="22">
        <v>0</v>
      </c>
      <c r="T11" s="22">
        <v>0</v>
      </c>
      <c r="U11" s="23">
        <f t="shared" si="1"/>
        <v>0</v>
      </c>
    </row>
    <row r="12" spans="1:21" x14ac:dyDescent="0.35">
      <c r="A12" s="8" t="s">
        <v>25</v>
      </c>
      <c r="B12" s="12">
        <v>7.95</v>
      </c>
      <c r="C12" s="13">
        <v>1.25</v>
      </c>
      <c r="D12" s="13">
        <v>1.5899999999999999</v>
      </c>
      <c r="E12" s="39">
        <v>3.65</v>
      </c>
      <c r="F12" s="12">
        <v>0.2</v>
      </c>
      <c r="G12" s="13">
        <v>0</v>
      </c>
      <c r="H12" s="13">
        <v>0.1</v>
      </c>
      <c r="I12" s="14">
        <v>0.1</v>
      </c>
      <c r="K12" t="s">
        <v>25</v>
      </c>
      <c r="L12" s="21">
        <v>7.95</v>
      </c>
      <c r="M12" s="22">
        <v>1.25</v>
      </c>
      <c r="N12" s="22">
        <v>1.5899999999999999</v>
      </c>
      <c r="O12" s="22">
        <v>3.65</v>
      </c>
      <c r="P12" s="23">
        <f t="shared" si="0"/>
        <v>7.3</v>
      </c>
      <c r="Q12" s="21">
        <v>0.2</v>
      </c>
      <c r="R12" s="22">
        <v>0</v>
      </c>
      <c r="S12" s="22">
        <v>0.1</v>
      </c>
      <c r="T12" s="22">
        <v>0.1</v>
      </c>
      <c r="U12" s="23">
        <f t="shared" si="1"/>
        <v>0.2</v>
      </c>
    </row>
    <row r="13" spans="1:21" x14ac:dyDescent="0.35">
      <c r="A13" s="8" t="s">
        <v>14</v>
      </c>
      <c r="B13" s="12">
        <v>42341.939999999995</v>
      </c>
      <c r="C13" s="13">
        <v>40011.85</v>
      </c>
      <c r="D13" s="13">
        <v>44239.16</v>
      </c>
      <c r="E13" s="39">
        <v>20094.04</v>
      </c>
      <c r="F13" s="12">
        <v>6268.5999999999995</v>
      </c>
      <c r="G13" s="13">
        <v>6356.7999999999993</v>
      </c>
      <c r="H13" s="13">
        <v>5747.8</v>
      </c>
      <c r="I13" s="14">
        <v>2827</v>
      </c>
      <c r="K13" s="35" t="s">
        <v>14</v>
      </c>
      <c r="L13" s="21">
        <v>42341.939999999995</v>
      </c>
      <c r="M13" s="22">
        <v>40011.85</v>
      </c>
      <c r="N13" s="22">
        <v>44239.16</v>
      </c>
      <c r="O13" s="22">
        <v>20094.04</v>
      </c>
      <c r="P13" s="23">
        <f t="shared" si="0"/>
        <v>40188.080000000002</v>
      </c>
      <c r="Q13" s="21">
        <v>6268.5999999999995</v>
      </c>
      <c r="R13" s="22">
        <v>6356.7999999999993</v>
      </c>
      <c r="S13" s="22">
        <v>5747.8</v>
      </c>
      <c r="T13" s="22">
        <v>2827</v>
      </c>
      <c r="U13" s="23">
        <f t="shared" si="1"/>
        <v>5654</v>
      </c>
    </row>
    <row r="14" spans="1:21" x14ac:dyDescent="0.35">
      <c r="A14" s="8" t="s">
        <v>11</v>
      </c>
      <c r="B14" s="12">
        <v>100.83000000000001</v>
      </c>
      <c r="C14" s="13">
        <v>205.14999999999998</v>
      </c>
      <c r="D14" s="13">
        <v>104.75999999999999</v>
      </c>
      <c r="E14" s="39">
        <v>60.89</v>
      </c>
      <c r="F14" s="12">
        <v>3.3000000000000003</v>
      </c>
      <c r="G14" s="13">
        <v>4.0999999999999996</v>
      </c>
      <c r="H14" s="13">
        <v>0.8</v>
      </c>
      <c r="I14" s="14">
        <v>0.4</v>
      </c>
      <c r="K14" t="s">
        <v>11</v>
      </c>
      <c r="L14" s="21">
        <v>100.83000000000001</v>
      </c>
      <c r="M14" s="22">
        <v>205.14999999999998</v>
      </c>
      <c r="N14" s="22">
        <v>104.75999999999999</v>
      </c>
      <c r="O14" s="22">
        <v>60.89</v>
      </c>
      <c r="P14" s="23">
        <f t="shared" si="0"/>
        <v>121.78</v>
      </c>
      <c r="Q14" s="21">
        <v>3.3000000000000003</v>
      </c>
      <c r="R14" s="22">
        <v>4.0999999999999996</v>
      </c>
      <c r="S14" s="22">
        <v>0.8</v>
      </c>
      <c r="T14" s="22">
        <v>0.4</v>
      </c>
      <c r="U14" s="23">
        <f t="shared" si="1"/>
        <v>0.8</v>
      </c>
    </row>
    <row r="15" spans="1:21" x14ac:dyDescent="0.35">
      <c r="A15" s="8" t="s">
        <v>19</v>
      </c>
      <c r="B15" s="12">
        <v>1.3</v>
      </c>
      <c r="C15" s="13">
        <v>4.0999999999999996</v>
      </c>
      <c r="D15" s="13">
        <v>11.47</v>
      </c>
      <c r="E15" s="39">
        <v>0.72</v>
      </c>
      <c r="F15" s="12">
        <v>0.6</v>
      </c>
      <c r="G15" s="13">
        <v>1.7</v>
      </c>
      <c r="H15" s="13">
        <v>4</v>
      </c>
      <c r="I15" s="14">
        <v>0.1</v>
      </c>
      <c r="K15" t="s">
        <v>19</v>
      </c>
      <c r="L15" s="21">
        <v>1.3</v>
      </c>
      <c r="M15" s="22">
        <v>4.0999999999999996</v>
      </c>
      <c r="N15" s="22">
        <v>11.47</v>
      </c>
      <c r="O15" s="22">
        <v>0.72</v>
      </c>
      <c r="P15" s="23">
        <f t="shared" si="0"/>
        <v>1.44</v>
      </c>
      <c r="Q15" s="21">
        <v>0.6</v>
      </c>
      <c r="R15" s="22">
        <v>1.7</v>
      </c>
      <c r="S15" s="22">
        <v>4</v>
      </c>
      <c r="T15" s="22">
        <v>0.1</v>
      </c>
      <c r="U15" s="23">
        <f t="shared" si="1"/>
        <v>0.2</v>
      </c>
    </row>
    <row r="16" spans="1:21" x14ac:dyDescent="0.35">
      <c r="A16" s="8" t="s">
        <v>34</v>
      </c>
      <c r="B16" s="12">
        <v>0</v>
      </c>
      <c r="C16" s="13">
        <v>0</v>
      </c>
      <c r="D16" s="13">
        <v>0</v>
      </c>
      <c r="E16" s="39">
        <v>0</v>
      </c>
      <c r="F16" s="12">
        <v>0</v>
      </c>
      <c r="G16" s="13">
        <v>0</v>
      </c>
      <c r="H16" s="13">
        <v>0</v>
      </c>
      <c r="I16" s="14">
        <v>0</v>
      </c>
      <c r="K16" t="s">
        <v>34</v>
      </c>
      <c r="L16" s="21">
        <v>0</v>
      </c>
      <c r="M16" s="22">
        <v>0</v>
      </c>
      <c r="N16" s="22">
        <v>0</v>
      </c>
      <c r="O16" s="22">
        <v>0</v>
      </c>
      <c r="P16" s="23">
        <f t="shared" si="0"/>
        <v>0</v>
      </c>
      <c r="Q16" s="21">
        <v>0</v>
      </c>
      <c r="R16" s="22">
        <v>0</v>
      </c>
      <c r="S16" s="22">
        <v>0</v>
      </c>
      <c r="T16" s="22">
        <v>0</v>
      </c>
      <c r="U16" s="23">
        <f t="shared" si="1"/>
        <v>0</v>
      </c>
    </row>
    <row r="17" spans="1:21" x14ac:dyDescent="0.35">
      <c r="A17" s="8" t="s">
        <v>17</v>
      </c>
      <c r="B17" s="12">
        <v>14.41</v>
      </c>
      <c r="C17" s="13">
        <v>3.64</v>
      </c>
      <c r="D17" s="13">
        <v>19.64</v>
      </c>
      <c r="E17" s="39">
        <v>6.37</v>
      </c>
      <c r="F17" s="12">
        <v>0.9</v>
      </c>
      <c r="G17" s="13">
        <v>0.3</v>
      </c>
      <c r="H17" s="13">
        <v>2.7</v>
      </c>
      <c r="I17" s="14">
        <v>0.7</v>
      </c>
      <c r="K17" t="s">
        <v>17</v>
      </c>
      <c r="L17" s="21">
        <v>14.41</v>
      </c>
      <c r="M17" s="22">
        <v>3.64</v>
      </c>
      <c r="N17" s="22">
        <v>19.64</v>
      </c>
      <c r="O17" s="22">
        <v>6.37</v>
      </c>
      <c r="P17" s="23">
        <f t="shared" si="0"/>
        <v>12.74</v>
      </c>
      <c r="Q17" s="21">
        <v>0.9</v>
      </c>
      <c r="R17" s="22">
        <v>0.3</v>
      </c>
      <c r="S17" s="22">
        <v>2.7</v>
      </c>
      <c r="T17" s="22">
        <v>0.7</v>
      </c>
      <c r="U17" s="23">
        <f t="shared" si="1"/>
        <v>1.4</v>
      </c>
    </row>
    <row r="18" spans="1:21" x14ac:dyDescent="0.35">
      <c r="A18" s="8" t="s">
        <v>15</v>
      </c>
      <c r="B18" s="12">
        <v>21729.170000000002</v>
      </c>
      <c r="C18" s="13">
        <v>14637.630000000001</v>
      </c>
      <c r="D18" s="13">
        <v>20444.48</v>
      </c>
      <c r="E18" s="39">
        <v>11163.11</v>
      </c>
      <c r="F18" s="12">
        <v>5216.8</v>
      </c>
      <c r="G18" s="13">
        <v>4112.5</v>
      </c>
      <c r="H18" s="13">
        <v>6624.5</v>
      </c>
      <c r="I18" s="14">
        <v>3486.2</v>
      </c>
      <c r="K18" s="35" t="s">
        <v>15</v>
      </c>
      <c r="L18" s="21">
        <v>21729.170000000002</v>
      </c>
      <c r="M18" s="22">
        <v>14637.630000000001</v>
      </c>
      <c r="N18" s="22">
        <v>20444.48</v>
      </c>
      <c r="O18" s="22">
        <v>11163.11</v>
      </c>
      <c r="P18" s="23">
        <f t="shared" si="0"/>
        <v>22326.22</v>
      </c>
      <c r="Q18" s="21">
        <v>5216.8</v>
      </c>
      <c r="R18" s="22">
        <v>4112.5</v>
      </c>
      <c r="S18" s="22">
        <v>6624.5</v>
      </c>
      <c r="T18" s="22">
        <v>3486.2</v>
      </c>
      <c r="U18" s="23">
        <f t="shared" si="1"/>
        <v>6972.4</v>
      </c>
    </row>
    <row r="19" spans="1:21" x14ac:dyDescent="0.35">
      <c r="A19" s="8" t="s">
        <v>29</v>
      </c>
      <c r="B19" s="12">
        <v>0</v>
      </c>
      <c r="C19" s="13">
        <v>0.25</v>
      </c>
      <c r="D19" s="13">
        <v>0</v>
      </c>
      <c r="E19" s="39">
        <v>0</v>
      </c>
      <c r="F19" s="12">
        <v>0</v>
      </c>
      <c r="G19" s="13">
        <v>0</v>
      </c>
      <c r="H19" s="13">
        <v>0</v>
      </c>
      <c r="I19" s="14">
        <v>0</v>
      </c>
      <c r="K19" t="s">
        <v>29</v>
      </c>
      <c r="L19" s="21">
        <v>0</v>
      </c>
      <c r="M19" s="22">
        <v>0.25</v>
      </c>
      <c r="N19" s="22">
        <v>0</v>
      </c>
      <c r="O19" s="22">
        <v>0</v>
      </c>
      <c r="P19" s="23">
        <f t="shared" si="0"/>
        <v>0</v>
      </c>
      <c r="Q19" s="21">
        <v>0</v>
      </c>
      <c r="R19" s="22">
        <v>0</v>
      </c>
      <c r="S19" s="22">
        <v>0</v>
      </c>
      <c r="T19" s="22">
        <v>0</v>
      </c>
      <c r="U19" s="23">
        <f t="shared" si="1"/>
        <v>0</v>
      </c>
    </row>
    <row r="20" spans="1:21" x14ac:dyDescent="0.35">
      <c r="A20" s="8" t="s">
        <v>30</v>
      </c>
      <c r="B20" s="12">
        <v>0</v>
      </c>
      <c r="C20" s="13">
        <v>0</v>
      </c>
      <c r="D20" s="13">
        <v>0</v>
      </c>
      <c r="E20" s="39">
        <v>0</v>
      </c>
      <c r="F20" s="12">
        <v>0</v>
      </c>
      <c r="G20" s="13">
        <v>0</v>
      </c>
      <c r="H20" s="13">
        <v>0</v>
      </c>
      <c r="I20" s="14">
        <v>0</v>
      </c>
      <c r="K20" t="s">
        <v>30</v>
      </c>
      <c r="L20" s="21">
        <v>0</v>
      </c>
      <c r="M20" s="22">
        <v>0</v>
      </c>
      <c r="N20" s="22">
        <v>0</v>
      </c>
      <c r="O20" s="22">
        <v>0</v>
      </c>
      <c r="P20" s="23">
        <f t="shared" si="0"/>
        <v>0</v>
      </c>
      <c r="Q20" s="21">
        <v>0</v>
      </c>
      <c r="R20" s="22">
        <v>0</v>
      </c>
      <c r="S20" s="22">
        <v>0</v>
      </c>
      <c r="T20" s="22">
        <v>0</v>
      </c>
      <c r="U20" s="23">
        <f t="shared" si="1"/>
        <v>0</v>
      </c>
    </row>
    <row r="21" spans="1:21" x14ac:dyDescent="0.35">
      <c r="A21" s="8" t="s">
        <v>23</v>
      </c>
      <c r="B21" s="12">
        <v>0</v>
      </c>
      <c r="C21" s="13">
        <v>0</v>
      </c>
      <c r="D21" s="13">
        <v>0</v>
      </c>
      <c r="E21" s="39">
        <v>0</v>
      </c>
      <c r="F21" s="12">
        <v>0</v>
      </c>
      <c r="G21" s="13">
        <v>0</v>
      </c>
      <c r="H21" s="13">
        <v>0</v>
      </c>
      <c r="I21" s="14">
        <v>0</v>
      </c>
      <c r="K21" t="s">
        <v>23</v>
      </c>
      <c r="L21" s="21">
        <v>0</v>
      </c>
      <c r="M21" s="22">
        <v>0</v>
      </c>
      <c r="N21" s="22">
        <v>0</v>
      </c>
      <c r="O21" s="22">
        <v>0</v>
      </c>
      <c r="P21" s="23">
        <f t="shared" si="0"/>
        <v>0</v>
      </c>
      <c r="Q21" s="21">
        <v>0</v>
      </c>
      <c r="R21" s="22">
        <v>0</v>
      </c>
      <c r="S21" s="22">
        <v>0</v>
      </c>
      <c r="T21" s="22">
        <v>0</v>
      </c>
      <c r="U21" s="23">
        <f t="shared" si="1"/>
        <v>0</v>
      </c>
    </row>
    <row r="22" spans="1:21" x14ac:dyDescent="0.35">
      <c r="A22" s="8" t="s">
        <v>27</v>
      </c>
      <c r="B22" s="12">
        <v>0</v>
      </c>
      <c r="C22" s="13">
        <v>0</v>
      </c>
      <c r="D22" s="13">
        <v>0</v>
      </c>
      <c r="E22" s="39">
        <v>0</v>
      </c>
      <c r="F22" s="12">
        <v>0</v>
      </c>
      <c r="G22" s="13">
        <v>0</v>
      </c>
      <c r="H22" s="13">
        <v>0</v>
      </c>
      <c r="I22" s="14">
        <v>0</v>
      </c>
      <c r="K22" t="s">
        <v>27</v>
      </c>
      <c r="L22" s="21">
        <v>0</v>
      </c>
      <c r="M22" s="22">
        <v>0</v>
      </c>
      <c r="N22" s="22">
        <v>0</v>
      </c>
      <c r="O22" s="22">
        <v>0</v>
      </c>
      <c r="P22" s="23">
        <f t="shared" si="0"/>
        <v>0</v>
      </c>
      <c r="Q22" s="21">
        <v>0</v>
      </c>
      <c r="R22" s="22">
        <v>0</v>
      </c>
      <c r="S22" s="22">
        <v>0</v>
      </c>
      <c r="T22" s="22">
        <v>0</v>
      </c>
      <c r="U22" s="23">
        <f t="shared" si="1"/>
        <v>0</v>
      </c>
    </row>
    <row r="23" spans="1:21" x14ac:dyDescent="0.35">
      <c r="A23" s="8" t="s">
        <v>13</v>
      </c>
      <c r="B23" s="12">
        <v>405.08000000000004</v>
      </c>
      <c r="C23" s="13">
        <v>412.27</v>
      </c>
      <c r="D23" s="13">
        <v>180.74</v>
      </c>
      <c r="E23" s="39">
        <v>115.32000000000001</v>
      </c>
      <c r="F23" s="12">
        <v>46.300000000000004</v>
      </c>
      <c r="G23" s="13">
        <v>112.30000000000001</v>
      </c>
      <c r="H23" s="13">
        <v>41.199999999999996</v>
      </c>
      <c r="I23" s="14">
        <v>12.1</v>
      </c>
      <c r="K23" t="s">
        <v>13</v>
      </c>
      <c r="L23" s="21">
        <v>405.08000000000004</v>
      </c>
      <c r="M23" s="22">
        <v>412.27</v>
      </c>
      <c r="N23" s="22">
        <v>180.74</v>
      </c>
      <c r="O23" s="22">
        <v>115.32000000000001</v>
      </c>
      <c r="P23" s="23">
        <f t="shared" si="0"/>
        <v>230.64000000000001</v>
      </c>
      <c r="Q23" s="21">
        <v>46.300000000000004</v>
      </c>
      <c r="R23" s="22">
        <v>112.30000000000001</v>
      </c>
      <c r="S23" s="22">
        <v>41.199999999999996</v>
      </c>
      <c r="T23" s="22">
        <v>12.1</v>
      </c>
      <c r="U23" s="23">
        <f t="shared" si="1"/>
        <v>24.2</v>
      </c>
    </row>
    <row r="24" spans="1:21" x14ac:dyDescent="0.35">
      <c r="A24" s="8" t="s">
        <v>31</v>
      </c>
      <c r="B24" s="12">
        <v>6141.1399999999994</v>
      </c>
      <c r="C24" s="13">
        <v>9705.75</v>
      </c>
      <c r="D24" s="13">
        <v>8404.39</v>
      </c>
      <c r="E24" s="39">
        <v>3506.05</v>
      </c>
      <c r="F24" s="12">
        <v>1171.9000000000001</v>
      </c>
      <c r="G24" s="13">
        <v>1830.1</v>
      </c>
      <c r="H24" s="13">
        <v>1572.8</v>
      </c>
      <c r="I24" s="14">
        <v>671.69999999999993</v>
      </c>
      <c r="K24" s="35" t="s">
        <v>31</v>
      </c>
      <c r="L24" s="21">
        <v>6141.1399999999994</v>
      </c>
      <c r="M24" s="22">
        <v>9705.75</v>
      </c>
      <c r="N24" s="22">
        <v>8404.39</v>
      </c>
      <c r="O24" s="22">
        <v>3506.05</v>
      </c>
      <c r="P24" s="23">
        <f t="shared" si="0"/>
        <v>7012.1</v>
      </c>
      <c r="Q24" s="21">
        <v>1171.9000000000001</v>
      </c>
      <c r="R24" s="22">
        <v>1830.1</v>
      </c>
      <c r="S24" s="22">
        <v>1572.8</v>
      </c>
      <c r="T24" s="22">
        <v>671.69999999999993</v>
      </c>
      <c r="U24" s="23">
        <f t="shared" si="1"/>
        <v>1343.3999999999999</v>
      </c>
    </row>
    <row r="25" spans="1:21" x14ac:dyDescent="0.35">
      <c r="A25" s="8" t="s">
        <v>20</v>
      </c>
      <c r="B25" s="12">
        <v>1.05</v>
      </c>
      <c r="C25" s="13">
        <v>101.3</v>
      </c>
      <c r="D25" s="13">
        <v>1.21</v>
      </c>
      <c r="E25" s="39">
        <v>0</v>
      </c>
      <c r="F25" s="12">
        <v>0.2</v>
      </c>
      <c r="G25" s="13">
        <v>4.3</v>
      </c>
      <c r="H25" s="13">
        <v>0.1</v>
      </c>
      <c r="I25" s="14">
        <v>0</v>
      </c>
      <c r="K25" t="s">
        <v>20</v>
      </c>
      <c r="L25" s="21">
        <v>1.05</v>
      </c>
      <c r="M25" s="22">
        <v>101.3</v>
      </c>
      <c r="N25" s="22">
        <v>1.21</v>
      </c>
      <c r="O25" s="22">
        <v>0</v>
      </c>
      <c r="P25" s="23">
        <f t="shared" si="0"/>
        <v>0</v>
      </c>
      <c r="Q25" s="21">
        <v>0.2</v>
      </c>
      <c r="R25" s="22">
        <v>4.3</v>
      </c>
      <c r="S25" s="22">
        <v>0.1</v>
      </c>
      <c r="T25" s="22">
        <v>0</v>
      </c>
      <c r="U25" s="23">
        <f t="shared" si="1"/>
        <v>0</v>
      </c>
    </row>
    <row r="26" spans="1:21" x14ac:dyDescent="0.35">
      <c r="A26" s="8" t="s">
        <v>35</v>
      </c>
      <c r="B26" s="12">
        <v>0</v>
      </c>
      <c r="C26" s="13">
        <v>0</v>
      </c>
      <c r="D26" s="13">
        <v>0</v>
      </c>
      <c r="E26" s="39">
        <v>0.44</v>
      </c>
      <c r="F26" s="12">
        <v>0</v>
      </c>
      <c r="G26" s="13">
        <v>0</v>
      </c>
      <c r="H26" s="13">
        <v>0</v>
      </c>
      <c r="I26" s="14">
        <v>0.1</v>
      </c>
      <c r="K26" t="s">
        <v>35</v>
      </c>
      <c r="L26" s="21">
        <v>0</v>
      </c>
      <c r="M26" s="22">
        <v>0</v>
      </c>
      <c r="N26" s="22">
        <v>0</v>
      </c>
      <c r="O26" s="22">
        <v>0.44</v>
      </c>
      <c r="P26" s="23">
        <f t="shared" si="0"/>
        <v>0.88</v>
      </c>
      <c r="Q26" s="21">
        <v>0</v>
      </c>
      <c r="R26" s="22">
        <v>0</v>
      </c>
      <c r="S26" s="22">
        <v>0</v>
      </c>
      <c r="T26" s="22">
        <v>0.1</v>
      </c>
      <c r="U26" s="23">
        <f t="shared" si="1"/>
        <v>0.2</v>
      </c>
    </row>
    <row r="27" spans="1:21" x14ac:dyDescent="0.35">
      <c r="A27" s="8" t="s">
        <v>33</v>
      </c>
      <c r="B27" s="12">
        <v>152.34</v>
      </c>
      <c r="C27" s="13">
        <v>60.760000000000005</v>
      </c>
      <c r="D27" s="13">
        <v>44.349999999999994</v>
      </c>
      <c r="E27" s="39">
        <v>9.15</v>
      </c>
      <c r="F27" s="12">
        <v>55</v>
      </c>
      <c r="G27" s="13">
        <v>18.100000000000001</v>
      </c>
      <c r="H27" s="13">
        <v>11.100000000000001</v>
      </c>
      <c r="I27" s="14">
        <v>3.9</v>
      </c>
      <c r="K27" t="s">
        <v>33</v>
      </c>
      <c r="L27" s="21">
        <v>152.34</v>
      </c>
      <c r="M27" s="22">
        <v>60.760000000000005</v>
      </c>
      <c r="N27" s="22">
        <v>44.349999999999994</v>
      </c>
      <c r="O27" s="22">
        <v>9.15</v>
      </c>
      <c r="P27" s="23">
        <f t="shared" si="0"/>
        <v>18.3</v>
      </c>
      <c r="Q27" s="21">
        <v>55</v>
      </c>
      <c r="R27" s="22">
        <v>18.100000000000001</v>
      </c>
      <c r="S27" s="22">
        <v>11.100000000000001</v>
      </c>
      <c r="T27" s="22">
        <v>3.9</v>
      </c>
      <c r="U27" s="23">
        <f t="shared" si="1"/>
        <v>7.8</v>
      </c>
    </row>
    <row r="28" spans="1:21" x14ac:dyDescent="0.35">
      <c r="A28" s="8" t="s">
        <v>37</v>
      </c>
      <c r="B28" s="12">
        <v>3102.65</v>
      </c>
      <c r="C28" s="13">
        <v>3521.54</v>
      </c>
      <c r="D28" s="13">
        <v>3427.22</v>
      </c>
      <c r="E28" s="39">
        <v>448.90999999999997</v>
      </c>
      <c r="F28" s="12">
        <v>464.99999999999994</v>
      </c>
      <c r="G28" s="13">
        <v>530.5</v>
      </c>
      <c r="H28" s="13">
        <v>507.7</v>
      </c>
      <c r="I28" s="14">
        <v>50.3</v>
      </c>
      <c r="K28" t="s">
        <v>37</v>
      </c>
      <c r="L28" s="21">
        <v>3102.65</v>
      </c>
      <c r="M28" s="22">
        <v>3521.54</v>
      </c>
      <c r="N28" s="22">
        <v>3427.22</v>
      </c>
      <c r="O28" s="22">
        <v>448.90999999999997</v>
      </c>
      <c r="P28" s="23">
        <f t="shared" si="0"/>
        <v>897.81999999999994</v>
      </c>
      <c r="Q28" s="21">
        <v>464.99999999999994</v>
      </c>
      <c r="R28" s="22">
        <v>530.5</v>
      </c>
      <c r="S28" s="22">
        <v>507.7</v>
      </c>
      <c r="T28" s="22">
        <v>50.3</v>
      </c>
      <c r="U28" s="23">
        <f t="shared" si="1"/>
        <v>100.6</v>
      </c>
    </row>
    <row r="29" spans="1:21" x14ac:dyDescent="0.35">
      <c r="A29" s="8" t="s">
        <v>21</v>
      </c>
      <c r="B29" s="12">
        <v>17837.46</v>
      </c>
      <c r="C29" s="13">
        <v>18009.03</v>
      </c>
      <c r="D29" s="13">
        <v>18701.489999999998</v>
      </c>
      <c r="E29" s="39">
        <v>5708.07</v>
      </c>
      <c r="F29" s="12">
        <v>1757.1</v>
      </c>
      <c r="G29" s="13">
        <v>1812.8999999999999</v>
      </c>
      <c r="H29" s="13">
        <v>1873</v>
      </c>
      <c r="I29" s="14">
        <v>530.6</v>
      </c>
      <c r="K29" s="35" t="s">
        <v>21</v>
      </c>
      <c r="L29" s="21">
        <v>17837.46</v>
      </c>
      <c r="M29" s="22">
        <v>18009.03</v>
      </c>
      <c r="N29" s="22">
        <v>18701.489999999998</v>
      </c>
      <c r="O29" s="22">
        <v>5708.07</v>
      </c>
      <c r="P29" s="23">
        <f t="shared" si="0"/>
        <v>11416.14</v>
      </c>
      <c r="Q29" s="21">
        <v>1757.1</v>
      </c>
      <c r="R29" s="22">
        <v>1812.8999999999999</v>
      </c>
      <c r="S29" s="22">
        <v>1873</v>
      </c>
      <c r="T29" s="22">
        <v>530.6</v>
      </c>
      <c r="U29" s="23">
        <f t="shared" si="1"/>
        <v>1061.2</v>
      </c>
    </row>
    <row r="30" spans="1:21" x14ac:dyDescent="0.35">
      <c r="A30" s="8" t="s">
        <v>24</v>
      </c>
      <c r="B30" s="12">
        <v>27166.25</v>
      </c>
      <c r="C30" s="13">
        <v>31535.87</v>
      </c>
      <c r="D30" s="13">
        <v>34487.68</v>
      </c>
      <c r="E30" s="39">
        <v>10752.66</v>
      </c>
      <c r="F30" s="12">
        <v>1655.1</v>
      </c>
      <c r="G30" s="13">
        <v>1973.4999999999998</v>
      </c>
      <c r="H30" s="13">
        <v>1964.8999999999999</v>
      </c>
      <c r="I30" s="14">
        <v>601.19999999999993</v>
      </c>
      <c r="K30" s="35" t="s">
        <v>24</v>
      </c>
      <c r="L30" s="21">
        <v>27166.25</v>
      </c>
      <c r="M30" s="22">
        <v>31535.87</v>
      </c>
      <c r="N30" s="22">
        <v>34487.68</v>
      </c>
      <c r="O30" s="22">
        <v>10752.66</v>
      </c>
      <c r="P30" s="23">
        <f t="shared" si="0"/>
        <v>21505.32</v>
      </c>
      <c r="Q30" s="21">
        <v>1655.1</v>
      </c>
      <c r="R30" s="22">
        <v>1973.4999999999998</v>
      </c>
      <c r="S30" s="22">
        <v>1964.8999999999999</v>
      </c>
      <c r="T30" s="22">
        <v>601.19999999999993</v>
      </c>
      <c r="U30" s="23">
        <f t="shared" si="1"/>
        <v>1202.3999999999999</v>
      </c>
    </row>
    <row r="31" spans="1:21" ht="15" thickBot="1" x14ac:dyDescent="0.4">
      <c r="A31" s="8" t="s">
        <v>16</v>
      </c>
      <c r="B31" s="12">
        <v>338.56</v>
      </c>
      <c r="C31" s="13">
        <v>238.63</v>
      </c>
      <c r="D31" s="13">
        <v>584.1</v>
      </c>
      <c r="E31" s="39">
        <v>1.1399999999999999</v>
      </c>
      <c r="F31" s="12">
        <v>15.3</v>
      </c>
      <c r="G31" s="13">
        <v>14.6</v>
      </c>
      <c r="H31" s="13">
        <v>20</v>
      </c>
      <c r="I31" s="14">
        <v>0</v>
      </c>
      <c r="K31" t="s">
        <v>16</v>
      </c>
      <c r="L31" s="21">
        <v>338.56</v>
      </c>
      <c r="M31" s="22">
        <v>238.63</v>
      </c>
      <c r="N31" s="22">
        <v>584.1</v>
      </c>
      <c r="O31" s="22">
        <v>1.1399999999999999</v>
      </c>
      <c r="P31" s="23">
        <f t="shared" si="0"/>
        <v>2.2799999999999998</v>
      </c>
      <c r="Q31" s="21">
        <v>15.3</v>
      </c>
      <c r="R31" s="22">
        <v>14.6</v>
      </c>
      <c r="S31" s="22">
        <v>20</v>
      </c>
      <c r="T31" s="22">
        <v>0</v>
      </c>
      <c r="U31" s="23">
        <f t="shared" si="1"/>
        <v>0</v>
      </c>
    </row>
    <row r="32" spans="1:21" ht="24.5" customHeight="1" thickBot="1" x14ac:dyDescent="0.4">
      <c r="A32" s="8" t="s">
        <v>51</v>
      </c>
      <c r="B32" s="16">
        <v>134688.1</v>
      </c>
      <c r="C32" s="17">
        <v>133769.74</v>
      </c>
      <c r="D32" s="17">
        <v>141684.79</v>
      </c>
      <c r="E32" s="41">
        <v>57099.010000000009</v>
      </c>
      <c r="F32" s="16">
        <v>17929.099999999999</v>
      </c>
      <c r="G32" s="17">
        <v>18039.699999999997</v>
      </c>
      <c r="H32" s="17">
        <v>19240.700000000004</v>
      </c>
      <c r="I32" s="18">
        <v>8593.2000000000007</v>
      </c>
      <c r="K32" s="25" t="s">
        <v>40</v>
      </c>
      <c r="L32" s="32">
        <v>134688.1</v>
      </c>
      <c r="M32" s="33">
        <v>133769.74</v>
      </c>
      <c r="N32" s="33">
        <v>141684.79</v>
      </c>
      <c r="O32" s="33">
        <v>57099.010000000009</v>
      </c>
      <c r="P32" s="34">
        <f t="shared" si="0"/>
        <v>114198.02000000002</v>
      </c>
      <c r="Q32" s="32">
        <v>17929.099999999999</v>
      </c>
      <c r="R32" s="33">
        <v>18039.699999999997</v>
      </c>
      <c r="S32" s="33">
        <v>19240.700000000004</v>
      </c>
      <c r="T32" s="33">
        <v>8593.2000000000007</v>
      </c>
      <c r="U32" s="34">
        <f t="shared" si="1"/>
        <v>17186.400000000001</v>
      </c>
    </row>
    <row r="34" spans="11:16" x14ac:dyDescent="0.35">
      <c r="K34" s="29" t="s">
        <v>65</v>
      </c>
      <c r="L34" s="30">
        <f>(L32*1000)/Q32</f>
        <v>7512.2621882860831</v>
      </c>
      <c r="M34" s="30">
        <f t="shared" ref="M34:O34" si="2">(M32*1000)/R32</f>
        <v>7415.2973719075153</v>
      </c>
      <c r="N34" s="30">
        <f t="shared" si="2"/>
        <v>7363.8064103696834</v>
      </c>
      <c r="O34" s="31">
        <f t="shared" si="2"/>
        <v>6644.6736954801472</v>
      </c>
      <c r="P34" s="28"/>
    </row>
  </sheetData>
  <mergeCells count="2">
    <mergeCell ref="L2:O2"/>
    <mergeCell ref="Q2:T2"/>
  </mergeCell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opLeftCell="A85" workbookViewId="0">
      <selection activeCell="G97" sqref="G97"/>
    </sheetView>
  </sheetViews>
  <sheetFormatPr defaultRowHeight="14.5" x14ac:dyDescent="0.35"/>
  <cols>
    <col min="1" max="1" width="12.54296875" bestFit="1" customWidth="1"/>
    <col min="2" max="2" width="11.81640625" bestFit="1" customWidth="1"/>
    <col min="4" max="4" width="9.26953125" bestFit="1" customWidth="1"/>
    <col min="5" max="5" width="10.08984375" customWidth="1"/>
    <col min="6" max="6" width="10.36328125" customWidth="1"/>
  </cols>
  <sheetData>
    <row r="1" spans="1:11" x14ac:dyDescent="0.35">
      <c r="A1" s="3" t="s">
        <v>0</v>
      </c>
    </row>
    <row r="2" spans="1:11" x14ac:dyDescent="0.35">
      <c r="A2" t="s">
        <v>1</v>
      </c>
      <c r="B2" s="6">
        <v>44064.51116898148</v>
      </c>
    </row>
    <row r="4" spans="1:11" x14ac:dyDescent="0.35">
      <c r="A4" t="s">
        <v>2</v>
      </c>
      <c r="B4" t="s">
        <v>3</v>
      </c>
    </row>
    <row r="5" spans="1:11" x14ac:dyDescent="0.35">
      <c r="A5" t="s">
        <v>4</v>
      </c>
      <c r="B5" t="s">
        <v>5</v>
      </c>
    </row>
    <row r="7" spans="1:11" x14ac:dyDescent="0.35">
      <c r="A7" s="2"/>
      <c r="B7" s="2"/>
      <c r="C7" s="2"/>
      <c r="D7" s="2" t="s">
        <v>6</v>
      </c>
      <c r="E7" s="2" t="s">
        <v>6</v>
      </c>
      <c r="F7" s="2" t="s">
        <v>6</v>
      </c>
      <c r="G7" s="2" t="s">
        <v>6</v>
      </c>
      <c r="H7" s="2" t="s">
        <v>7</v>
      </c>
      <c r="I7" s="2" t="s">
        <v>7</v>
      </c>
      <c r="J7" s="2" t="s">
        <v>7</v>
      </c>
      <c r="K7" s="2" t="s">
        <v>7</v>
      </c>
    </row>
    <row r="8" spans="1:11" x14ac:dyDescent="0.35">
      <c r="A8" s="2" t="s">
        <v>8</v>
      </c>
      <c r="B8" s="2" t="s">
        <v>9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</row>
    <row r="9" spans="1:11" x14ac:dyDescent="0.35">
      <c r="A9" s="2" t="s">
        <v>11</v>
      </c>
      <c r="B9" s="2" t="s">
        <v>12</v>
      </c>
      <c r="C9" s="2">
        <v>845020</v>
      </c>
      <c r="D9" s="4">
        <v>0.28999999999999998</v>
      </c>
      <c r="E9" s="4">
        <v>67.42</v>
      </c>
      <c r="F9" s="1" t="s">
        <v>0</v>
      </c>
      <c r="G9" s="1" t="s">
        <v>0</v>
      </c>
      <c r="H9" s="5">
        <v>0.1</v>
      </c>
      <c r="I9" s="5">
        <v>2.7</v>
      </c>
      <c r="J9" s="1" t="s">
        <v>0</v>
      </c>
      <c r="K9" s="1" t="s">
        <v>0</v>
      </c>
    </row>
    <row r="10" spans="1:11" x14ac:dyDescent="0.35">
      <c r="A10" s="2" t="s">
        <v>11</v>
      </c>
      <c r="B10" s="2" t="s">
        <v>12</v>
      </c>
      <c r="C10" s="2">
        <v>845011</v>
      </c>
      <c r="D10" s="1" t="s">
        <v>0</v>
      </c>
      <c r="E10" s="4">
        <v>0.1</v>
      </c>
      <c r="F10" s="4">
        <v>0.1</v>
      </c>
      <c r="G10" s="1" t="s">
        <v>0</v>
      </c>
      <c r="H10" s="1" t="s">
        <v>0</v>
      </c>
      <c r="I10" s="5">
        <v>0</v>
      </c>
      <c r="J10" s="5">
        <v>0</v>
      </c>
      <c r="K10" s="1" t="s">
        <v>0</v>
      </c>
    </row>
    <row r="11" spans="1:11" x14ac:dyDescent="0.35">
      <c r="A11" s="2" t="s">
        <v>11</v>
      </c>
      <c r="B11" s="2" t="s">
        <v>12</v>
      </c>
      <c r="C11" s="2">
        <v>845090</v>
      </c>
      <c r="D11" s="4">
        <v>100.54</v>
      </c>
      <c r="E11" s="4">
        <v>137.63</v>
      </c>
      <c r="F11" s="4">
        <v>104.66</v>
      </c>
      <c r="G11" s="4">
        <v>60.89</v>
      </c>
      <c r="H11" s="5">
        <v>3.2</v>
      </c>
      <c r="I11" s="5">
        <v>1.4</v>
      </c>
      <c r="J11" s="5">
        <v>0.8</v>
      </c>
      <c r="K11" s="5">
        <v>0.4</v>
      </c>
    </row>
    <row r="12" spans="1:11" x14ac:dyDescent="0.35">
      <c r="A12" s="2" t="s">
        <v>13</v>
      </c>
      <c r="B12" s="2" t="s">
        <v>12</v>
      </c>
      <c r="C12" s="2">
        <v>845020</v>
      </c>
      <c r="D12" s="4">
        <v>5</v>
      </c>
      <c r="E12" s="4">
        <v>34.64</v>
      </c>
      <c r="F12" s="4">
        <v>10.39</v>
      </c>
      <c r="G12" s="1" t="s">
        <v>0</v>
      </c>
      <c r="H12" s="5">
        <v>5.5</v>
      </c>
      <c r="I12" s="5">
        <v>72.7</v>
      </c>
      <c r="J12" s="5">
        <v>12.2</v>
      </c>
      <c r="K12" s="1" t="s">
        <v>0</v>
      </c>
    </row>
    <row r="13" spans="1:11" x14ac:dyDescent="0.35">
      <c r="A13" s="2" t="s">
        <v>13</v>
      </c>
      <c r="B13" s="2" t="s">
        <v>12</v>
      </c>
      <c r="C13" s="2">
        <v>845011</v>
      </c>
      <c r="D13" s="4">
        <v>54.34</v>
      </c>
      <c r="E13" s="4">
        <v>76.27</v>
      </c>
      <c r="F13" s="4">
        <v>87.01</v>
      </c>
      <c r="G13" s="4">
        <v>31.45</v>
      </c>
      <c r="H13" s="5">
        <v>27.7</v>
      </c>
      <c r="I13" s="5">
        <v>23.5</v>
      </c>
      <c r="J13" s="5">
        <v>26.2</v>
      </c>
      <c r="K13" s="5">
        <v>8.1999999999999993</v>
      </c>
    </row>
    <row r="14" spans="1:11" x14ac:dyDescent="0.35">
      <c r="A14" s="2" t="s">
        <v>13</v>
      </c>
      <c r="B14" s="2" t="s">
        <v>12</v>
      </c>
      <c r="C14" s="2">
        <v>845090</v>
      </c>
      <c r="D14" s="4">
        <v>345.74</v>
      </c>
      <c r="E14" s="4">
        <v>301.36</v>
      </c>
      <c r="F14" s="4">
        <v>83.34</v>
      </c>
      <c r="G14" s="4">
        <v>83.87</v>
      </c>
      <c r="H14" s="5">
        <v>13.1</v>
      </c>
      <c r="I14" s="5">
        <v>16.100000000000001</v>
      </c>
      <c r="J14" s="5">
        <v>2.8</v>
      </c>
      <c r="K14" s="5">
        <v>3.9</v>
      </c>
    </row>
    <row r="15" spans="1:11" x14ac:dyDescent="0.35">
      <c r="A15" s="2" t="s">
        <v>14</v>
      </c>
      <c r="B15" s="2" t="s">
        <v>12</v>
      </c>
      <c r="C15" s="2">
        <v>845020</v>
      </c>
      <c r="D15" s="4">
        <v>8970.5</v>
      </c>
      <c r="E15" s="4">
        <v>7754.55</v>
      </c>
      <c r="F15" s="4">
        <v>8893.9599999999991</v>
      </c>
      <c r="G15" s="4">
        <v>3658.54</v>
      </c>
      <c r="H15" s="5">
        <v>574.20000000000005</v>
      </c>
      <c r="I15" s="5">
        <v>463.4</v>
      </c>
      <c r="J15" s="5">
        <v>494.6</v>
      </c>
      <c r="K15" s="5">
        <v>192.5</v>
      </c>
    </row>
    <row r="16" spans="1:11" x14ac:dyDescent="0.35">
      <c r="A16" s="2" t="s">
        <v>14</v>
      </c>
      <c r="B16" s="2" t="s">
        <v>12</v>
      </c>
      <c r="C16" s="2">
        <v>845011</v>
      </c>
      <c r="D16" s="4">
        <v>28092.37</v>
      </c>
      <c r="E16" s="4">
        <v>26259.27</v>
      </c>
      <c r="F16" s="4">
        <v>29358.61</v>
      </c>
      <c r="G16" s="4">
        <v>13663.53</v>
      </c>
      <c r="H16" s="5">
        <v>5067.7</v>
      </c>
      <c r="I16" s="5">
        <v>5152.5</v>
      </c>
      <c r="J16" s="5">
        <v>4489</v>
      </c>
      <c r="K16" s="5">
        <v>2298.1</v>
      </c>
    </row>
    <row r="17" spans="1:11" x14ac:dyDescent="0.35">
      <c r="A17" s="2" t="s">
        <v>14</v>
      </c>
      <c r="B17" s="2" t="s">
        <v>12</v>
      </c>
      <c r="C17" s="2">
        <v>845090</v>
      </c>
      <c r="D17" s="4">
        <v>5279.07</v>
      </c>
      <c r="E17" s="4">
        <v>5998.03</v>
      </c>
      <c r="F17" s="4">
        <v>5986.59</v>
      </c>
      <c r="G17" s="4">
        <v>2771.97</v>
      </c>
      <c r="H17" s="5">
        <v>626.70000000000005</v>
      </c>
      <c r="I17" s="5">
        <v>740.9</v>
      </c>
      <c r="J17" s="5">
        <v>764.2</v>
      </c>
      <c r="K17" s="5">
        <v>336.4</v>
      </c>
    </row>
    <row r="18" spans="1:11" x14ac:dyDescent="0.35">
      <c r="A18" s="2" t="s">
        <v>15</v>
      </c>
      <c r="B18" s="2" t="s">
        <v>12</v>
      </c>
      <c r="C18" s="2">
        <v>845020</v>
      </c>
      <c r="D18" s="4">
        <v>4870.01</v>
      </c>
      <c r="E18" s="4">
        <v>169.03</v>
      </c>
      <c r="F18" s="4">
        <v>4435.2700000000004</v>
      </c>
      <c r="G18" s="4">
        <v>814.42</v>
      </c>
      <c r="H18" s="5">
        <v>1548.5</v>
      </c>
      <c r="I18" s="5">
        <v>9</v>
      </c>
      <c r="J18" s="5">
        <v>1319.8</v>
      </c>
      <c r="K18" s="5">
        <v>247</v>
      </c>
    </row>
    <row r="19" spans="1:11" x14ac:dyDescent="0.35">
      <c r="A19" s="2" t="s">
        <v>15</v>
      </c>
      <c r="B19" s="2" t="s">
        <v>12</v>
      </c>
      <c r="C19" s="2">
        <v>845011</v>
      </c>
      <c r="D19" s="4">
        <v>14357.75</v>
      </c>
      <c r="E19" s="4">
        <v>8283.9599999999991</v>
      </c>
      <c r="F19" s="4">
        <v>6179.23</v>
      </c>
      <c r="G19" s="4">
        <v>6840.32</v>
      </c>
      <c r="H19" s="5">
        <v>3592.1</v>
      </c>
      <c r="I19" s="5">
        <v>2354</v>
      </c>
      <c r="J19" s="5">
        <v>1642.6</v>
      </c>
      <c r="K19" s="5">
        <v>1730.3</v>
      </c>
    </row>
    <row r="20" spans="1:11" x14ac:dyDescent="0.35">
      <c r="A20" s="2" t="s">
        <v>15</v>
      </c>
      <c r="B20" s="2" t="s">
        <v>12</v>
      </c>
      <c r="C20" s="2">
        <v>845090</v>
      </c>
      <c r="D20" s="4">
        <v>2501.41</v>
      </c>
      <c r="E20" s="4">
        <v>6184.64</v>
      </c>
      <c r="F20" s="4">
        <v>9829.98</v>
      </c>
      <c r="G20" s="4">
        <v>3508.37</v>
      </c>
      <c r="H20" s="5">
        <v>76.2</v>
      </c>
      <c r="I20" s="5">
        <v>1749.5</v>
      </c>
      <c r="J20" s="5">
        <v>3662.1</v>
      </c>
      <c r="K20" s="5">
        <v>1508.9</v>
      </c>
    </row>
    <row r="21" spans="1:11" x14ac:dyDescent="0.35">
      <c r="A21" s="2" t="s">
        <v>16</v>
      </c>
      <c r="B21" s="2" t="s">
        <v>12</v>
      </c>
      <c r="C21" s="2">
        <v>845020</v>
      </c>
      <c r="D21" s="4">
        <v>80.42</v>
      </c>
      <c r="E21" s="4">
        <v>1.1299999999999999</v>
      </c>
      <c r="F21" s="4">
        <v>7.67</v>
      </c>
      <c r="G21" s="1" t="s">
        <v>0</v>
      </c>
      <c r="H21" s="5">
        <v>3.4</v>
      </c>
      <c r="I21" s="5">
        <v>0</v>
      </c>
      <c r="J21" s="5">
        <v>0.5</v>
      </c>
      <c r="K21" s="1" t="s">
        <v>0</v>
      </c>
    </row>
    <row r="22" spans="1:11" x14ac:dyDescent="0.35">
      <c r="A22" s="2" t="s">
        <v>16</v>
      </c>
      <c r="B22" s="2" t="s">
        <v>12</v>
      </c>
      <c r="C22" s="2">
        <v>845011</v>
      </c>
      <c r="D22" s="4">
        <v>37.61</v>
      </c>
      <c r="E22" s="4">
        <v>53.29</v>
      </c>
      <c r="F22" s="4">
        <v>347.19</v>
      </c>
      <c r="G22" s="1" t="s">
        <v>0</v>
      </c>
      <c r="H22" s="5">
        <v>1.5</v>
      </c>
      <c r="I22" s="5">
        <v>3.9</v>
      </c>
      <c r="J22" s="5">
        <v>16.399999999999999</v>
      </c>
      <c r="K22" s="1" t="s">
        <v>0</v>
      </c>
    </row>
    <row r="23" spans="1:11" x14ac:dyDescent="0.35">
      <c r="A23" s="2" t="s">
        <v>16</v>
      </c>
      <c r="B23" s="2" t="s">
        <v>12</v>
      </c>
      <c r="C23" s="2">
        <v>845090</v>
      </c>
      <c r="D23" s="4">
        <v>220.53</v>
      </c>
      <c r="E23" s="4">
        <v>184.21</v>
      </c>
      <c r="F23" s="4">
        <v>229.24</v>
      </c>
      <c r="G23" s="4">
        <v>1.1399999999999999</v>
      </c>
      <c r="H23" s="5">
        <v>10.4</v>
      </c>
      <c r="I23" s="5">
        <v>10.7</v>
      </c>
      <c r="J23" s="5">
        <v>3.1</v>
      </c>
      <c r="K23" s="5">
        <v>0</v>
      </c>
    </row>
    <row r="24" spans="1:11" x14ac:dyDescent="0.35">
      <c r="A24" s="2" t="s">
        <v>17</v>
      </c>
      <c r="B24" s="2" t="s">
        <v>12</v>
      </c>
      <c r="C24" s="2">
        <v>845020</v>
      </c>
      <c r="D24" s="1" t="s">
        <v>0</v>
      </c>
      <c r="E24" s="1" t="s">
        <v>0</v>
      </c>
      <c r="F24" s="1" t="s">
        <v>0</v>
      </c>
      <c r="G24" s="1" t="s">
        <v>0</v>
      </c>
      <c r="H24" s="1" t="s">
        <v>0</v>
      </c>
      <c r="I24" s="1" t="s">
        <v>0</v>
      </c>
      <c r="J24" s="1" t="s">
        <v>0</v>
      </c>
      <c r="K24" s="1" t="s">
        <v>0</v>
      </c>
    </row>
    <row r="25" spans="1:11" x14ac:dyDescent="0.35">
      <c r="A25" s="2" t="s">
        <v>17</v>
      </c>
      <c r="B25" s="2" t="s">
        <v>12</v>
      </c>
      <c r="C25" s="2">
        <v>845011</v>
      </c>
      <c r="D25" s="1" t="s">
        <v>0</v>
      </c>
      <c r="E25" s="1" t="s">
        <v>0</v>
      </c>
      <c r="F25" s="1" t="s">
        <v>0</v>
      </c>
      <c r="G25" s="1" t="s">
        <v>0</v>
      </c>
      <c r="H25" s="1" t="s">
        <v>0</v>
      </c>
      <c r="I25" s="1" t="s">
        <v>0</v>
      </c>
      <c r="J25" s="1" t="s">
        <v>0</v>
      </c>
      <c r="K25" s="1" t="s">
        <v>0</v>
      </c>
    </row>
    <row r="26" spans="1:11" x14ac:dyDescent="0.35">
      <c r="A26" s="2" t="s">
        <v>17</v>
      </c>
      <c r="B26" s="2" t="s">
        <v>12</v>
      </c>
      <c r="C26" s="2">
        <v>845090</v>
      </c>
      <c r="D26" s="4">
        <v>14.41</v>
      </c>
      <c r="E26" s="4">
        <v>3.64</v>
      </c>
      <c r="F26" s="4">
        <v>19.64</v>
      </c>
      <c r="G26" s="4">
        <v>6.37</v>
      </c>
      <c r="H26" s="5">
        <v>0.9</v>
      </c>
      <c r="I26" s="5">
        <v>0.3</v>
      </c>
      <c r="J26" s="5">
        <v>2.7</v>
      </c>
      <c r="K26" s="5">
        <v>0.7</v>
      </c>
    </row>
    <row r="27" spans="1:11" x14ac:dyDescent="0.35">
      <c r="A27" s="2" t="s">
        <v>18</v>
      </c>
      <c r="B27" s="2" t="s">
        <v>12</v>
      </c>
      <c r="C27" s="2">
        <v>845020</v>
      </c>
      <c r="D27" s="4">
        <v>8.18</v>
      </c>
      <c r="E27" s="1" t="s">
        <v>0</v>
      </c>
      <c r="F27" s="1" t="s">
        <v>0</v>
      </c>
      <c r="G27" s="1" t="s">
        <v>0</v>
      </c>
      <c r="H27" s="5">
        <v>1.2</v>
      </c>
      <c r="I27" s="1" t="s">
        <v>0</v>
      </c>
      <c r="J27" s="1" t="s">
        <v>0</v>
      </c>
      <c r="K27" s="1" t="s">
        <v>0</v>
      </c>
    </row>
    <row r="28" spans="1:11" x14ac:dyDescent="0.35">
      <c r="A28" s="2" t="s">
        <v>18</v>
      </c>
      <c r="B28" s="2" t="s">
        <v>12</v>
      </c>
      <c r="C28" s="2">
        <v>845011</v>
      </c>
      <c r="D28" s="1" t="s">
        <v>0</v>
      </c>
      <c r="E28" s="1" t="s">
        <v>0</v>
      </c>
      <c r="F28" s="4">
        <v>10.14</v>
      </c>
      <c r="G28" s="4">
        <v>9.3800000000000008</v>
      </c>
      <c r="H28" s="1" t="s">
        <v>0</v>
      </c>
      <c r="I28" s="1" t="s">
        <v>0</v>
      </c>
      <c r="J28" s="5">
        <v>0.3</v>
      </c>
      <c r="K28" s="5">
        <v>0.4</v>
      </c>
    </row>
    <row r="29" spans="1:11" x14ac:dyDescent="0.35">
      <c r="A29" s="2" t="s">
        <v>18</v>
      </c>
      <c r="B29" s="2" t="s">
        <v>12</v>
      </c>
      <c r="C29" s="2">
        <v>845090</v>
      </c>
      <c r="D29" s="4">
        <v>15.74</v>
      </c>
      <c r="E29" s="4">
        <v>2.0299999999999998</v>
      </c>
      <c r="F29" s="1" t="s">
        <v>0</v>
      </c>
      <c r="G29" s="4">
        <v>12.34</v>
      </c>
      <c r="H29" s="5">
        <v>0.1</v>
      </c>
      <c r="I29" s="5">
        <v>0.2</v>
      </c>
      <c r="J29" s="1" t="s">
        <v>0</v>
      </c>
      <c r="K29" s="5">
        <v>0.2</v>
      </c>
    </row>
    <row r="30" spans="1:11" x14ac:dyDescent="0.35">
      <c r="A30" s="2" t="s">
        <v>19</v>
      </c>
      <c r="B30" s="2" t="s">
        <v>12</v>
      </c>
      <c r="C30" s="2">
        <v>845020</v>
      </c>
      <c r="D30" s="1" t="s">
        <v>0</v>
      </c>
      <c r="E30" s="1" t="s">
        <v>0</v>
      </c>
      <c r="F30" s="1" t="s">
        <v>0</v>
      </c>
      <c r="G30" s="1" t="s">
        <v>0</v>
      </c>
      <c r="H30" s="1" t="s">
        <v>0</v>
      </c>
      <c r="I30" s="1" t="s">
        <v>0</v>
      </c>
      <c r="J30" s="1" t="s">
        <v>0</v>
      </c>
      <c r="K30" s="1" t="s">
        <v>0</v>
      </c>
    </row>
    <row r="31" spans="1:11" x14ac:dyDescent="0.35">
      <c r="A31" s="2" t="s">
        <v>19</v>
      </c>
      <c r="B31" s="2" t="s">
        <v>12</v>
      </c>
      <c r="C31" s="2">
        <v>845011</v>
      </c>
      <c r="D31" s="4">
        <v>1.3</v>
      </c>
      <c r="E31" s="4">
        <v>4.0999999999999996</v>
      </c>
      <c r="F31" s="4">
        <v>11.47</v>
      </c>
      <c r="G31" s="4">
        <v>0.72</v>
      </c>
      <c r="H31" s="5">
        <v>0.6</v>
      </c>
      <c r="I31" s="5">
        <v>1.7</v>
      </c>
      <c r="J31" s="5">
        <v>4</v>
      </c>
      <c r="K31" s="5">
        <v>0.1</v>
      </c>
    </row>
    <row r="32" spans="1:11" x14ac:dyDescent="0.35">
      <c r="A32" s="2" t="s">
        <v>19</v>
      </c>
      <c r="B32" s="2" t="s">
        <v>12</v>
      </c>
      <c r="C32" s="2">
        <v>845090</v>
      </c>
      <c r="D32" s="1" t="s">
        <v>0</v>
      </c>
      <c r="E32" s="1" t="s">
        <v>0</v>
      </c>
      <c r="F32" s="1" t="s">
        <v>0</v>
      </c>
      <c r="G32" s="1" t="s">
        <v>0</v>
      </c>
      <c r="H32" s="1" t="s">
        <v>0</v>
      </c>
      <c r="I32" s="1" t="s">
        <v>0</v>
      </c>
      <c r="J32" s="1" t="s">
        <v>0</v>
      </c>
      <c r="K32" s="1" t="s">
        <v>0</v>
      </c>
    </row>
    <row r="33" spans="1:11" x14ac:dyDescent="0.35">
      <c r="A33" s="2" t="s">
        <v>20</v>
      </c>
      <c r="B33" s="2" t="s">
        <v>12</v>
      </c>
      <c r="C33" s="2">
        <v>845020</v>
      </c>
      <c r="D33" s="1" t="s">
        <v>0</v>
      </c>
      <c r="E33" s="4">
        <v>99.08</v>
      </c>
      <c r="F33" s="4">
        <v>1.21</v>
      </c>
      <c r="G33" s="1" t="s">
        <v>0</v>
      </c>
      <c r="H33" s="1" t="s">
        <v>0</v>
      </c>
      <c r="I33" s="5">
        <v>4.2</v>
      </c>
      <c r="J33" s="5">
        <v>0.1</v>
      </c>
      <c r="K33" s="1" t="s">
        <v>0</v>
      </c>
    </row>
    <row r="34" spans="1:11" x14ac:dyDescent="0.35">
      <c r="A34" s="2" t="s">
        <v>20</v>
      </c>
      <c r="B34" s="2" t="s">
        <v>12</v>
      </c>
      <c r="C34" s="2">
        <v>845011</v>
      </c>
      <c r="D34" s="4">
        <v>1.05</v>
      </c>
      <c r="E34" s="1" t="s">
        <v>0</v>
      </c>
      <c r="F34" s="1" t="s">
        <v>0</v>
      </c>
      <c r="G34" s="1" t="s">
        <v>0</v>
      </c>
      <c r="H34" s="5">
        <v>0.2</v>
      </c>
      <c r="I34" s="1" t="s">
        <v>0</v>
      </c>
      <c r="J34" s="1" t="s">
        <v>0</v>
      </c>
      <c r="K34" s="1" t="s">
        <v>0</v>
      </c>
    </row>
    <row r="35" spans="1:11" x14ac:dyDescent="0.35">
      <c r="A35" s="2" t="s">
        <v>20</v>
      </c>
      <c r="B35" s="2" t="s">
        <v>12</v>
      </c>
      <c r="C35" s="2">
        <v>845090</v>
      </c>
      <c r="D35" s="1" t="s">
        <v>0</v>
      </c>
      <c r="E35" s="4">
        <v>2.2200000000000002</v>
      </c>
      <c r="F35" s="1" t="s">
        <v>0</v>
      </c>
      <c r="G35" s="1" t="s">
        <v>0</v>
      </c>
      <c r="H35" s="1" t="s">
        <v>0</v>
      </c>
      <c r="I35" s="5">
        <v>0.1</v>
      </c>
      <c r="J35" s="1" t="s">
        <v>0</v>
      </c>
      <c r="K35" s="1" t="s">
        <v>0</v>
      </c>
    </row>
    <row r="36" spans="1:11" x14ac:dyDescent="0.35">
      <c r="A36" s="2" t="s">
        <v>21</v>
      </c>
      <c r="B36" s="2" t="s">
        <v>12</v>
      </c>
      <c r="C36" s="2">
        <v>845020</v>
      </c>
      <c r="D36" s="4">
        <v>15350.3</v>
      </c>
      <c r="E36" s="4">
        <v>16162.82</v>
      </c>
      <c r="F36" s="4">
        <v>16030.81</v>
      </c>
      <c r="G36" s="4">
        <v>4757.22</v>
      </c>
      <c r="H36" s="5">
        <v>1583.8</v>
      </c>
      <c r="I36" s="5">
        <v>1674.6</v>
      </c>
      <c r="J36" s="5">
        <v>1671.9</v>
      </c>
      <c r="K36" s="5">
        <v>454.5</v>
      </c>
    </row>
    <row r="37" spans="1:11" x14ac:dyDescent="0.35">
      <c r="A37" s="2" t="s">
        <v>21</v>
      </c>
      <c r="B37" s="2" t="s">
        <v>12</v>
      </c>
      <c r="C37" s="2">
        <v>845011</v>
      </c>
      <c r="D37" s="4">
        <v>2324.8000000000002</v>
      </c>
      <c r="E37" s="4">
        <v>1791.7</v>
      </c>
      <c r="F37" s="4">
        <v>2600.1999999999998</v>
      </c>
      <c r="G37" s="4">
        <v>894.57</v>
      </c>
      <c r="H37" s="5">
        <v>168.8</v>
      </c>
      <c r="I37" s="5">
        <v>136.6</v>
      </c>
      <c r="J37" s="5">
        <v>197</v>
      </c>
      <c r="K37" s="5">
        <v>71.5</v>
      </c>
    </row>
    <row r="38" spans="1:11" x14ac:dyDescent="0.35">
      <c r="A38" s="2" t="s">
        <v>21</v>
      </c>
      <c r="B38" s="2" t="s">
        <v>12</v>
      </c>
      <c r="C38" s="2">
        <v>845090</v>
      </c>
      <c r="D38" s="4">
        <v>162.36000000000001</v>
      </c>
      <c r="E38" s="4">
        <v>54.51</v>
      </c>
      <c r="F38" s="4">
        <v>70.48</v>
      </c>
      <c r="G38" s="4">
        <v>56.28</v>
      </c>
      <c r="H38" s="5">
        <v>4.5</v>
      </c>
      <c r="I38" s="5">
        <v>1.7</v>
      </c>
      <c r="J38" s="5">
        <v>4.0999999999999996</v>
      </c>
      <c r="K38" s="5">
        <v>4.5999999999999996</v>
      </c>
    </row>
    <row r="39" spans="1:11" x14ac:dyDescent="0.35">
      <c r="A39" s="2" t="s">
        <v>22</v>
      </c>
      <c r="B39" s="2" t="s">
        <v>12</v>
      </c>
      <c r="C39" s="2">
        <v>845020</v>
      </c>
      <c r="D39" s="1" t="s">
        <v>0</v>
      </c>
      <c r="E39" s="4">
        <v>14.77</v>
      </c>
      <c r="F39" s="1" t="s">
        <v>0</v>
      </c>
      <c r="G39" s="1" t="s">
        <v>0</v>
      </c>
      <c r="H39" s="1" t="s">
        <v>0</v>
      </c>
      <c r="I39" s="5">
        <v>1.8</v>
      </c>
      <c r="J39" s="1" t="s">
        <v>0</v>
      </c>
      <c r="K39" s="1" t="s">
        <v>0</v>
      </c>
    </row>
    <row r="40" spans="1:11" x14ac:dyDescent="0.35">
      <c r="A40" s="2" t="s">
        <v>22</v>
      </c>
      <c r="B40" s="2" t="s">
        <v>12</v>
      </c>
      <c r="C40" s="2">
        <v>845011</v>
      </c>
      <c r="D40" s="1" t="s">
        <v>0</v>
      </c>
      <c r="E40" s="1" t="s">
        <v>0</v>
      </c>
      <c r="F40" s="1" t="s">
        <v>0</v>
      </c>
      <c r="G40" s="1" t="s">
        <v>0</v>
      </c>
      <c r="H40" s="1" t="s">
        <v>0</v>
      </c>
      <c r="I40" s="1" t="s">
        <v>0</v>
      </c>
      <c r="J40" s="1" t="s">
        <v>0</v>
      </c>
      <c r="K40" s="1" t="s">
        <v>0</v>
      </c>
    </row>
    <row r="41" spans="1:11" x14ac:dyDescent="0.35">
      <c r="A41" s="2" t="s">
        <v>22</v>
      </c>
      <c r="B41" s="2" t="s">
        <v>12</v>
      </c>
      <c r="C41" s="2">
        <v>845090</v>
      </c>
      <c r="D41" s="4">
        <v>366.4</v>
      </c>
      <c r="E41" s="4">
        <v>52.27</v>
      </c>
      <c r="F41" s="4">
        <v>19.78</v>
      </c>
      <c r="G41" s="4">
        <v>0.27</v>
      </c>
      <c r="H41" s="5">
        <v>46.3</v>
      </c>
      <c r="I41" s="5">
        <v>15.6</v>
      </c>
      <c r="J41" s="5">
        <v>0.2</v>
      </c>
      <c r="K41" s="5">
        <v>0</v>
      </c>
    </row>
    <row r="42" spans="1:11" x14ac:dyDescent="0.35">
      <c r="A42" s="2" t="s">
        <v>23</v>
      </c>
      <c r="B42" s="2" t="s">
        <v>12</v>
      </c>
      <c r="C42" s="2">
        <v>845020</v>
      </c>
      <c r="D42" s="1" t="s">
        <v>0</v>
      </c>
      <c r="E42" s="1" t="s">
        <v>0</v>
      </c>
      <c r="F42" s="1" t="s">
        <v>0</v>
      </c>
      <c r="G42" s="1" t="s">
        <v>0</v>
      </c>
      <c r="H42" s="1" t="s">
        <v>0</v>
      </c>
      <c r="I42" s="1" t="s">
        <v>0</v>
      </c>
      <c r="J42" s="1" t="s">
        <v>0</v>
      </c>
      <c r="K42" s="1" t="s">
        <v>0</v>
      </c>
    </row>
    <row r="43" spans="1:11" x14ac:dyDescent="0.35">
      <c r="A43" s="2" t="s">
        <v>23</v>
      </c>
      <c r="B43" s="2" t="s">
        <v>12</v>
      </c>
      <c r="C43" s="2">
        <v>845011</v>
      </c>
      <c r="D43" s="1" t="s">
        <v>0</v>
      </c>
      <c r="E43" s="1" t="s">
        <v>0</v>
      </c>
      <c r="F43" s="1" t="s">
        <v>0</v>
      </c>
      <c r="G43" s="1" t="s">
        <v>0</v>
      </c>
      <c r="H43" s="1" t="s">
        <v>0</v>
      </c>
      <c r="I43" s="1" t="s">
        <v>0</v>
      </c>
      <c r="J43" s="1" t="s">
        <v>0</v>
      </c>
      <c r="K43" s="1" t="s">
        <v>0</v>
      </c>
    </row>
    <row r="44" spans="1:11" x14ac:dyDescent="0.35">
      <c r="A44" s="2" t="s">
        <v>23</v>
      </c>
      <c r="B44" s="2" t="s">
        <v>12</v>
      </c>
      <c r="C44" s="2">
        <v>845090</v>
      </c>
      <c r="D44" s="1" t="s">
        <v>0</v>
      </c>
      <c r="E44" s="1" t="s">
        <v>0</v>
      </c>
      <c r="F44" s="1" t="s">
        <v>0</v>
      </c>
      <c r="G44" s="1" t="s">
        <v>0</v>
      </c>
      <c r="H44" s="1" t="s">
        <v>0</v>
      </c>
      <c r="I44" s="1" t="s">
        <v>0</v>
      </c>
      <c r="J44" s="1" t="s">
        <v>0</v>
      </c>
      <c r="K44" s="1" t="s">
        <v>0</v>
      </c>
    </row>
    <row r="45" spans="1:11" x14ac:dyDescent="0.35">
      <c r="A45" s="2" t="s">
        <v>24</v>
      </c>
      <c r="B45" s="2" t="s">
        <v>12</v>
      </c>
      <c r="C45" s="2">
        <v>845020</v>
      </c>
      <c r="D45" s="4">
        <v>19733.29</v>
      </c>
      <c r="E45" s="4">
        <v>22981.279999999999</v>
      </c>
      <c r="F45" s="4">
        <v>25415.65</v>
      </c>
      <c r="G45" s="4">
        <v>7893.81</v>
      </c>
      <c r="H45" s="5">
        <v>1231.7</v>
      </c>
      <c r="I45" s="5">
        <v>1338.1</v>
      </c>
      <c r="J45" s="5">
        <v>1498.3</v>
      </c>
      <c r="K45" s="5">
        <v>461.4</v>
      </c>
    </row>
    <row r="46" spans="1:11" x14ac:dyDescent="0.35">
      <c r="A46" s="2" t="s">
        <v>24</v>
      </c>
      <c r="B46" s="2" t="s">
        <v>12</v>
      </c>
      <c r="C46" s="2">
        <v>845011</v>
      </c>
      <c r="D46" s="4">
        <v>4302.75</v>
      </c>
      <c r="E46" s="4">
        <v>5039.93</v>
      </c>
      <c r="F46" s="4">
        <v>5344.38</v>
      </c>
      <c r="G46" s="4">
        <v>1696.34</v>
      </c>
      <c r="H46" s="5">
        <v>266.89999999999998</v>
      </c>
      <c r="I46" s="5">
        <v>383.6</v>
      </c>
      <c r="J46" s="5">
        <v>323.39999999999998</v>
      </c>
      <c r="K46" s="5">
        <v>95.9</v>
      </c>
    </row>
    <row r="47" spans="1:11" x14ac:dyDescent="0.35">
      <c r="A47" s="2" t="s">
        <v>24</v>
      </c>
      <c r="B47" s="2" t="s">
        <v>12</v>
      </c>
      <c r="C47" s="2">
        <v>845090</v>
      </c>
      <c r="D47" s="4">
        <v>3130.21</v>
      </c>
      <c r="E47" s="4">
        <v>3514.66</v>
      </c>
      <c r="F47" s="4">
        <v>3727.65</v>
      </c>
      <c r="G47" s="4">
        <v>1162.51</v>
      </c>
      <c r="H47" s="5">
        <v>156.5</v>
      </c>
      <c r="I47" s="5">
        <v>251.8</v>
      </c>
      <c r="J47" s="5">
        <v>143.19999999999999</v>
      </c>
      <c r="K47" s="5">
        <v>43.9</v>
      </c>
    </row>
    <row r="48" spans="1:11" x14ac:dyDescent="0.35">
      <c r="A48" s="2" t="s">
        <v>25</v>
      </c>
      <c r="B48" s="2" t="s">
        <v>12</v>
      </c>
      <c r="C48" s="2">
        <v>845020</v>
      </c>
      <c r="D48" s="1" t="s">
        <v>0</v>
      </c>
      <c r="E48" s="1" t="s">
        <v>0</v>
      </c>
      <c r="F48" s="1" t="s">
        <v>0</v>
      </c>
      <c r="G48" s="1" t="s">
        <v>0</v>
      </c>
      <c r="H48" s="1" t="s">
        <v>0</v>
      </c>
      <c r="I48" s="1" t="s">
        <v>0</v>
      </c>
      <c r="J48" s="1" t="s">
        <v>0</v>
      </c>
      <c r="K48" s="1" t="s">
        <v>0</v>
      </c>
    </row>
    <row r="49" spans="1:11" x14ac:dyDescent="0.35">
      <c r="A49" s="2" t="s">
        <v>25</v>
      </c>
      <c r="B49" s="2" t="s">
        <v>12</v>
      </c>
      <c r="C49" s="2">
        <v>845011</v>
      </c>
      <c r="D49" s="1" t="s">
        <v>0</v>
      </c>
      <c r="E49" s="1" t="s">
        <v>0</v>
      </c>
      <c r="F49" s="4">
        <v>1.18</v>
      </c>
      <c r="G49" s="4">
        <v>3.33</v>
      </c>
      <c r="H49" s="1" t="s">
        <v>0</v>
      </c>
      <c r="I49" s="1" t="s">
        <v>0</v>
      </c>
      <c r="J49" s="5">
        <v>0.1</v>
      </c>
      <c r="K49" s="5">
        <v>0.1</v>
      </c>
    </row>
    <row r="50" spans="1:11" x14ac:dyDescent="0.35">
      <c r="A50" s="2" t="s">
        <v>25</v>
      </c>
      <c r="B50" s="2" t="s">
        <v>12</v>
      </c>
      <c r="C50" s="2">
        <v>845090</v>
      </c>
      <c r="D50" s="4">
        <v>7.95</v>
      </c>
      <c r="E50" s="4">
        <v>1.25</v>
      </c>
      <c r="F50" s="4">
        <v>0.41</v>
      </c>
      <c r="G50" s="4">
        <v>0.32</v>
      </c>
      <c r="H50" s="5">
        <v>0.2</v>
      </c>
      <c r="I50" s="5">
        <v>0</v>
      </c>
      <c r="J50" s="5">
        <v>0</v>
      </c>
      <c r="K50" s="5">
        <v>0</v>
      </c>
    </row>
    <row r="51" spans="1:11" x14ac:dyDescent="0.35">
      <c r="A51" s="2" t="s">
        <v>26</v>
      </c>
      <c r="B51" s="2" t="s">
        <v>12</v>
      </c>
      <c r="C51" s="2">
        <v>845020</v>
      </c>
      <c r="D51" s="1" t="s">
        <v>0</v>
      </c>
      <c r="E51" s="1" t="s">
        <v>0</v>
      </c>
      <c r="F51" s="1" t="s">
        <v>0</v>
      </c>
      <c r="G51" s="1" t="s">
        <v>0</v>
      </c>
      <c r="H51" s="1" t="s">
        <v>0</v>
      </c>
      <c r="I51" s="1" t="s">
        <v>0</v>
      </c>
      <c r="J51" s="1" t="s">
        <v>0</v>
      </c>
      <c r="K51" s="1" t="s">
        <v>0</v>
      </c>
    </row>
    <row r="52" spans="1:11" x14ac:dyDescent="0.35">
      <c r="A52" s="2" t="s">
        <v>26</v>
      </c>
      <c r="B52" s="2" t="s">
        <v>12</v>
      </c>
      <c r="C52" s="2">
        <v>845011</v>
      </c>
      <c r="D52" s="1" t="s">
        <v>0</v>
      </c>
      <c r="E52" s="1" t="s">
        <v>0</v>
      </c>
      <c r="F52" s="1" t="s">
        <v>0</v>
      </c>
      <c r="G52" s="1" t="s">
        <v>0</v>
      </c>
      <c r="H52" s="1" t="s">
        <v>0</v>
      </c>
      <c r="I52" s="1" t="s">
        <v>0</v>
      </c>
      <c r="J52" s="1" t="s">
        <v>0</v>
      </c>
      <c r="K52" s="1" t="s">
        <v>0</v>
      </c>
    </row>
    <row r="53" spans="1:11" x14ac:dyDescent="0.35">
      <c r="A53" s="2" t="s">
        <v>26</v>
      </c>
      <c r="B53" s="2" t="s">
        <v>12</v>
      </c>
      <c r="C53" s="2">
        <v>845090</v>
      </c>
      <c r="D53" s="1" t="s">
        <v>0</v>
      </c>
      <c r="E53" s="1" t="s">
        <v>0</v>
      </c>
      <c r="F53" s="4">
        <v>7.86</v>
      </c>
      <c r="G53" s="1" t="s">
        <v>0</v>
      </c>
      <c r="H53" s="1" t="s">
        <v>0</v>
      </c>
      <c r="I53" s="1" t="s">
        <v>0</v>
      </c>
      <c r="J53" s="5">
        <v>0.1</v>
      </c>
      <c r="K53" s="1" t="s">
        <v>0</v>
      </c>
    </row>
    <row r="54" spans="1:11" x14ac:dyDescent="0.35">
      <c r="A54" s="2" t="s">
        <v>27</v>
      </c>
      <c r="B54" s="2" t="s">
        <v>12</v>
      </c>
      <c r="C54" s="2">
        <v>845020</v>
      </c>
      <c r="D54" s="1" t="s">
        <v>0</v>
      </c>
      <c r="E54" s="1" t="s">
        <v>0</v>
      </c>
      <c r="F54" s="1" t="s">
        <v>0</v>
      </c>
      <c r="G54" s="1" t="s">
        <v>0</v>
      </c>
      <c r="H54" s="1" t="s">
        <v>0</v>
      </c>
      <c r="I54" s="1" t="s">
        <v>0</v>
      </c>
      <c r="J54" s="1" t="s">
        <v>0</v>
      </c>
      <c r="K54" s="1" t="s">
        <v>0</v>
      </c>
    </row>
    <row r="55" spans="1:11" x14ac:dyDescent="0.35">
      <c r="A55" s="2" t="s">
        <v>27</v>
      </c>
      <c r="B55" s="2" t="s">
        <v>12</v>
      </c>
      <c r="C55" s="2">
        <v>845011</v>
      </c>
      <c r="D55" s="1" t="s">
        <v>0</v>
      </c>
      <c r="E55" s="1" t="s">
        <v>0</v>
      </c>
      <c r="F55" s="1" t="s">
        <v>0</v>
      </c>
      <c r="G55" s="1" t="s">
        <v>0</v>
      </c>
      <c r="H55" s="1" t="s">
        <v>0</v>
      </c>
      <c r="I55" s="1" t="s">
        <v>0</v>
      </c>
      <c r="J55" s="1" t="s">
        <v>0</v>
      </c>
      <c r="K55" s="1" t="s">
        <v>0</v>
      </c>
    </row>
    <row r="56" spans="1:11" x14ac:dyDescent="0.35">
      <c r="A56" s="2" t="s">
        <v>27</v>
      </c>
      <c r="B56" s="2" t="s">
        <v>12</v>
      </c>
      <c r="C56" s="2">
        <v>845090</v>
      </c>
      <c r="D56" s="1" t="s">
        <v>0</v>
      </c>
      <c r="E56" s="1" t="s">
        <v>0</v>
      </c>
      <c r="F56" s="1" t="s">
        <v>0</v>
      </c>
      <c r="G56" s="1" t="s">
        <v>0</v>
      </c>
      <c r="H56" s="1" t="s">
        <v>0</v>
      </c>
      <c r="I56" s="1" t="s">
        <v>0</v>
      </c>
      <c r="J56" s="1" t="s">
        <v>0</v>
      </c>
      <c r="K56" s="1" t="s">
        <v>0</v>
      </c>
    </row>
    <row r="57" spans="1:11" x14ac:dyDescent="0.35">
      <c r="A57" s="2" t="s">
        <v>28</v>
      </c>
      <c r="B57" s="2" t="s">
        <v>12</v>
      </c>
      <c r="C57" s="2">
        <v>845020</v>
      </c>
      <c r="D57" s="1" t="s">
        <v>0</v>
      </c>
      <c r="E57" s="1" t="s">
        <v>0</v>
      </c>
      <c r="F57" s="1" t="s">
        <v>0</v>
      </c>
      <c r="G57" s="1" t="s">
        <v>0</v>
      </c>
      <c r="H57" s="1" t="s">
        <v>0</v>
      </c>
      <c r="I57" s="1" t="s">
        <v>0</v>
      </c>
      <c r="J57" s="1" t="s">
        <v>0</v>
      </c>
      <c r="K57" s="1" t="s">
        <v>0</v>
      </c>
    </row>
    <row r="58" spans="1:11" x14ac:dyDescent="0.35">
      <c r="A58" s="2" t="s">
        <v>28</v>
      </c>
      <c r="B58" s="2" t="s">
        <v>12</v>
      </c>
      <c r="C58" s="2">
        <v>845011</v>
      </c>
      <c r="D58" s="1" t="s">
        <v>0</v>
      </c>
      <c r="E58" s="1" t="s">
        <v>0</v>
      </c>
      <c r="F58" s="1" t="s">
        <v>0</v>
      </c>
      <c r="G58" s="1" t="s">
        <v>0</v>
      </c>
      <c r="H58" s="1" t="s">
        <v>0</v>
      </c>
      <c r="I58" s="1" t="s">
        <v>0</v>
      </c>
      <c r="J58" s="1" t="s">
        <v>0</v>
      </c>
      <c r="K58" s="1" t="s">
        <v>0</v>
      </c>
    </row>
    <row r="59" spans="1:11" x14ac:dyDescent="0.35">
      <c r="A59" s="2" t="s">
        <v>28</v>
      </c>
      <c r="B59" s="2" t="s">
        <v>12</v>
      </c>
      <c r="C59" s="2">
        <v>845090</v>
      </c>
      <c r="D59" s="1" t="s">
        <v>0</v>
      </c>
      <c r="E59" s="1" t="s">
        <v>0</v>
      </c>
      <c r="F59" s="1" t="s">
        <v>0</v>
      </c>
      <c r="G59" s="1" t="s">
        <v>0</v>
      </c>
      <c r="H59" s="1" t="s">
        <v>0</v>
      </c>
      <c r="I59" s="1" t="s">
        <v>0</v>
      </c>
      <c r="J59" s="1" t="s">
        <v>0</v>
      </c>
      <c r="K59" s="1" t="s">
        <v>0</v>
      </c>
    </row>
    <row r="60" spans="1:11" x14ac:dyDescent="0.35">
      <c r="A60" s="2" t="s">
        <v>29</v>
      </c>
      <c r="B60" s="2" t="s">
        <v>12</v>
      </c>
      <c r="C60" s="2">
        <v>845020</v>
      </c>
      <c r="D60" s="1" t="s">
        <v>0</v>
      </c>
      <c r="E60" s="1" t="s">
        <v>0</v>
      </c>
      <c r="F60" s="1" t="s">
        <v>0</v>
      </c>
      <c r="G60" s="1" t="s">
        <v>0</v>
      </c>
      <c r="H60" s="1" t="s">
        <v>0</v>
      </c>
      <c r="I60" s="1" t="s">
        <v>0</v>
      </c>
      <c r="J60" s="1" t="s">
        <v>0</v>
      </c>
      <c r="K60" s="1" t="s">
        <v>0</v>
      </c>
    </row>
    <row r="61" spans="1:11" x14ac:dyDescent="0.35">
      <c r="A61" s="2" t="s">
        <v>29</v>
      </c>
      <c r="B61" s="2" t="s">
        <v>12</v>
      </c>
      <c r="C61" s="2">
        <v>845011</v>
      </c>
      <c r="D61" s="1" t="s">
        <v>0</v>
      </c>
      <c r="E61" s="1" t="s">
        <v>0</v>
      </c>
      <c r="F61" s="1" t="s">
        <v>0</v>
      </c>
      <c r="G61" s="1" t="s">
        <v>0</v>
      </c>
      <c r="H61" s="1" t="s">
        <v>0</v>
      </c>
      <c r="I61" s="1" t="s">
        <v>0</v>
      </c>
      <c r="J61" s="1" t="s">
        <v>0</v>
      </c>
      <c r="K61" s="1" t="s">
        <v>0</v>
      </c>
    </row>
    <row r="62" spans="1:11" x14ac:dyDescent="0.35">
      <c r="A62" s="2" t="s">
        <v>29</v>
      </c>
      <c r="B62" s="2" t="s">
        <v>12</v>
      </c>
      <c r="C62" s="2">
        <v>845090</v>
      </c>
      <c r="D62" s="1" t="s">
        <v>0</v>
      </c>
      <c r="E62" s="4">
        <v>0.25</v>
      </c>
      <c r="F62" s="1" t="s">
        <v>0</v>
      </c>
      <c r="G62" s="1" t="s">
        <v>0</v>
      </c>
      <c r="H62" s="1" t="s">
        <v>0</v>
      </c>
      <c r="I62" s="5">
        <v>0</v>
      </c>
      <c r="J62" s="1" t="s">
        <v>0</v>
      </c>
      <c r="K62" s="1" t="s">
        <v>0</v>
      </c>
    </row>
    <row r="63" spans="1:11" x14ac:dyDescent="0.35">
      <c r="A63" s="2" t="s">
        <v>30</v>
      </c>
      <c r="B63" s="2" t="s">
        <v>12</v>
      </c>
      <c r="C63" s="2">
        <v>845020</v>
      </c>
      <c r="D63" s="1" t="s">
        <v>0</v>
      </c>
      <c r="E63" s="1" t="s">
        <v>0</v>
      </c>
      <c r="F63" s="1" t="s">
        <v>0</v>
      </c>
      <c r="G63" s="1" t="s">
        <v>0</v>
      </c>
      <c r="H63" s="1" t="s">
        <v>0</v>
      </c>
      <c r="I63" s="1" t="s">
        <v>0</v>
      </c>
      <c r="J63" s="1" t="s">
        <v>0</v>
      </c>
      <c r="K63" s="1" t="s">
        <v>0</v>
      </c>
    </row>
    <row r="64" spans="1:11" x14ac:dyDescent="0.35">
      <c r="A64" s="2" t="s">
        <v>30</v>
      </c>
      <c r="B64" s="2" t="s">
        <v>12</v>
      </c>
      <c r="C64" s="2">
        <v>845011</v>
      </c>
      <c r="D64" s="1" t="s">
        <v>0</v>
      </c>
      <c r="E64" s="1" t="s">
        <v>0</v>
      </c>
      <c r="F64" s="1" t="s">
        <v>0</v>
      </c>
      <c r="G64" s="1" t="s">
        <v>0</v>
      </c>
      <c r="H64" s="1" t="s">
        <v>0</v>
      </c>
      <c r="I64" s="1" t="s">
        <v>0</v>
      </c>
      <c r="J64" s="1" t="s">
        <v>0</v>
      </c>
      <c r="K64" s="1" t="s">
        <v>0</v>
      </c>
    </row>
    <row r="65" spans="1:11" x14ac:dyDescent="0.35">
      <c r="A65" s="2" t="s">
        <v>30</v>
      </c>
      <c r="B65" s="2" t="s">
        <v>12</v>
      </c>
      <c r="C65" s="2">
        <v>845090</v>
      </c>
      <c r="D65" s="1" t="s">
        <v>0</v>
      </c>
      <c r="E65" s="1" t="s">
        <v>0</v>
      </c>
      <c r="F65" s="1" t="s">
        <v>0</v>
      </c>
      <c r="G65" s="1" t="s">
        <v>0</v>
      </c>
      <c r="H65" s="1" t="s">
        <v>0</v>
      </c>
      <c r="I65" s="1" t="s">
        <v>0</v>
      </c>
      <c r="J65" s="1" t="s">
        <v>0</v>
      </c>
      <c r="K65" s="1" t="s">
        <v>0</v>
      </c>
    </row>
    <row r="66" spans="1:11" x14ac:dyDescent="0.35">
      <c r="A66" s="2" t="s">
        <v>31</v>
      </c>
      <c r="B66" s="2" t="s">
        <v>12</v>
      </c>
      <c r="C66" s="2">
        <v>845020</v>
      </c>
      <c r="D66" s="1" t="s">
        <v>0</v>
      </c>
      <c r="E66" s="4">
        <v>0.19</v>
      </c>
      <c r="F66" s="1" t="s">
        <v>0</v>
      </c>
      <c r="G66" s="4">
        <v>8.85</v>
      </c>
      <c r="H66" s="1" t="s">
        <v>0</v>
      </c>
      <c r="I66" s="5">
        <v>0.1</v>
      </c>
      <c r="J66" s="1" t="s">
        <v>0</v>
      </c>
      <c r="K66" s="5">
        <v>0.8</v>
      </c>
    </row>
    <row r="67" spans="1:11" x14ac:dyDescent="0.35">
      <c r="A67" s="2" t="s">
        <v>31</v>
      </c>
      <c r="B67" s="2" t="s">
        <v>12</v>
      </c>
      <c r="C67" s="2">
        <v>845011</v>
      </c>
      <c r="D67" s="4">
        <v>6106.44</v>
      </c>
      <c r="E67" s="4">
        <v>9700.91</v>
      </c>
      <c r="F67" s="4">
        <v>8245.31</v>
      </c>
      <c r="G67" s="4">
        <v>3495.53</v>
      </c>
      <c r="H67" s="5">
        <v>1171.4000000000001</v>
      </c>
      <c r="I67" s="5">
        <v>1829.8</v>
      </c>
      <c r="J67" s="5">
        <v>1571.2</v>
      </c>
      <c r="K67" s="5">
        <v>670.9</v>
      </c>
    </row>
    <row r="68" spans="1:11" x14ac:dyDescent="0.35">
      <c r="A68" s="2" t="s">
        <v>31</v>
      </c>
      <c r="B68" s="2" t="s">
        <v>12</v>
      </c>
      <c r="C68" s="2">
        <v>845090</v>
      </c>
      <c r="D68" s="4">
        <v>34.700000000000003</v>
      </c>
      <c r="E68" s="4">
        <v>4.6500000000000004</v>
      </c>
      <c r="F68" s="4">
        <v>159.08000000000001</v>
      </c>
      <c r="G68" s="4">
        <v>1.67</v>
      </c>
      <c r="H68" s="5">
        <v>0.5</v>
      </c>
      <c r="I68" s="5">
        <v>0.2</v>
      </c>
      <c r="J68" s="5">
        <v>1.6</v>
      </c>
      <c r="K68" s="5">
        <v>0</v>
      </c>
    </row>
    <row r="69" spans="1:11" x14ac:dyDescent="0.35">
      <c r="A69" s="2" t="s">
        <v>32</v>
      </c>
      <c r="B69" s="2" t="s">
        <v>12</v>
      </c>
      <c r="C69" s="2">
        <v>845020</v>
      </c>
      <c r="D69" s="4">
        <v>13366.58</v>
      </c>
      <c r="E69" s="4">
        <v>13681.31</v>
      </c>
      <c r="F69" s="4">
        <v>9870.4599999999991</v>
      </c>
      <c r="G69" s="4">
        <v>4662.3100000000004</v>
      </c>
      <c r="H69" s="5">
        <v>1113.9000000000001</v>
      </c>
      <c r="I69" s="5">
        <v>1162.9000000000001</v>
      </c>
      <c r="J69" s="5">
        <v>806.5</v>
      </c>
      <c r="K69" s="5">
        <v>384.8</v>
      </c>
    </row>
    <row r="70" spans="1:11" x14ac:dyDescent="0.35">
      <c r="A70" s="2" t="s">
        <v>32</v>
      </c>
      <c r="B70" s="2" t="s">
        <v>12</v>
      </c>
      <c r="C70" s="2">
        <v>845011</v>
      </c>
      <c r="D70" s="4">
        <v>547.76</v>
      </c>
      <c r="E70" s="4">
        <v>264.97000000000003</v>
      </c>
      <c r="F70" s="4">
        <v>192.74</v>
      </c>
      <c r="G70" s="4">
        <v>35.78</v>
      </c>
      <c r="H70" s="5">
        <v>40.4</v>
      </c>
      <c r="I70" s="5">
        <v>20.100000000000001</v>
      </c>
      <c r="J70" s="5">
        <v>13.5</v>
      </c>
      <c r="K70" s="5">
        <v>2.6</v>
      </c>
    </row>
    <row r="71" spans="1:11" x14ac:dyDescent="0.35">
      <c r="A71" s="2" t="s">
        <v>32</v>
      </c>
      <c r="B71" s="2" t="s">
        <v>12</v>
      </c>
      <c r="C71" s="2">
        <v>845090</v>
      </c>
      <c r="D71" s="4">
        <v>1036.43</v>
      </c>
      <c r="E71" s="4">
        <v>1292.07</v>
      </c>
      <c r="F71" s="4">
        <v>931.53</v>
      </c>
      <c r="G71" s="4">
        <v>449.14</v>
      </c>
      <c r="H71" s="5">
        <v>70.8</v>
      </c>
      <c r="I71" s="5">
        <v>67.2</v>
      </c>
      <c r="J71" s="5">
        <v>49.4</v>
      </c>
      <c r="K71" s="5">
        <v>20.100000000000001</v>
      </c>
    </row>
    <row r="72" spans="1:11" x14ac:dyDescent="0.35">
      <c r="A72" s="2" t="s">
        <v>33</v>
      </c>
      <c r="B72" s="2" t="s">
        <v>12</v>
      </c>
      <c r="C72" s="2">
        <v>845020</v>
      </c>
      <c r="D72" s="1" t="s">
        <v>0</v>
      </c>
      <c r="E72" s="1" t="s">
        <v>0</v>
      </c>
      <c r="F72" s="4">
        <v>2.8</v>
      </c>
      <c r="G72" s="1" t="s">
        <v>0</v>
      </c>
      <c r="H72" s="1" t="s">
        <v>0</v>
      </c>
      <c r="I72" s="1" t="s">
        <v>0</v>
      </c>
      <c r="J72" s="5">
        <v>1.4</v>
      </c>
      <c r="K72" s="1" t="s">
        <v>0</v>
      </c>
    </row>
    <row r="73" spans="1:11" x14ac:dyDescent="0.35">
      <c r="A73" s="2" t="s">
        <v>33</v>
      </c>
      <c r="B73" s="2" t="s">
        <v>12</v>
      </c>
      <c r="C73" s="2">
        <v>845011</v>
      </c>
      <c r="D73" s="4">
        <v>28.96</v>
      </c>
      <c r="E73" s="4">
        <v>34.340000000000003</v>
      </c>
      <c r="F73" s="4">
        <v>18.899999999999999</v>
      </c>
      <c r="G73" s="4">
        <v>9.06</v>
      </c>
      <c r="H73" s="5">
        <v>13.2</v>
      </c>
      <c r="I73" s="5">
        <v>15.1</v>
      </c>
      <c r="J73" s="5">
        <v>7.5</v>
      </c>
      <c r="K73" s="5">
        <v>3.8</v>
      </c>
    </row>
    <row r="74" spans="1:11" x14ac:dyDescent="0.35">
      <c r="A74" s="2" t="s">
        <v>33</v>
      </c>
      <c r="B74" s="2" t="s">
        <v>12</v>
      </c>
      <c r="C74" s="2">
        <v>845090</v>
      </c>
      <c r="D74" s="4">
        <v>123.38</v>
      </c>
      <c r="E74" s="4">
        <v>26.42</v>
      </c>
      <c r="F74" s="4">
        <v>22.65</v>
      </c>
      <c r="G74" s="4">
        <v>0.09</v>
      </c>
      <c r="H74" s="5">
        <v>41.8</v>
      </c>
      <c r="I74" s="5">
        <v>3</v>
      </c>
      <c r="J74" s="5">
        <v>2.2000000000000002</v>
      </c>
      <c r="K74" s="5">
        <v>0.1</v>
      </c>
    </row>
    <row r="75" spans="1:11" x14ac:dyDescent="0.35">
      <c r="A75" s="2" t="s">
        <v>34</v>
      </c>
      <c r="B75" s="2" t="s">
        <v>12</v>
      </c>
      <c r="C75" s="2">
        <v>845020</v>
      </c>
      <c r="D75" s="1" t="s">
        <v>0</v>
      </c>
      <c r="E75" s="1" t="s">
        <v>0</v>
      </c>
      <c r="F75" s="1" t="s">
        <v>0</v>
      </c>
      <c r="G75" s="1" t="s">
        <v>0</v>
      </c>
      <c r="H75" s="1" t="s">
        <v>0</v>
      </c>
      <c r="I75" s="1" t="s">
        <v>0</v>
      </c>
      <c r="J75" s="1" t="s">
        <v>0</v>
      </c>
      <c r="K75" s="1" t="s">
        <v>0</v>
      </c>
    </row>
    <row r="76" spans="1:11" x14ac:dyDescent="0.35">
      <c r="A76" s="2" t="s">
        <v>34</v>
      </c>
      <c r="B76" s="2" t="s">
        <v>12</v>
      </c>
      <c r="C76" s="2">
        <v>845011</v>
      </c>
      <c r="D76" s="1" t="s">
        <v>0</v>
      </c>
      <c r="E76" s="1" t="s">
        <v>0</v>
      </c>
      <c r="F76" s="1" t="s">
        <v>0</v>
      </c>
      <c r="G76" s="1" t="s">
        <v>0</v>
      </c>
      <c r="H76" s="1" t="s">
        <v>0</v>
      </c>
      <c r="I76" s="1" t="s">
        <v>0</v>
      </c>
      <c r="J76" s="1" t="s">
        <v>0</v>
      </c>
      <c r="K76" s="1" t="s">
        <v>0</v>
      </c>
    </row>
    <row r="77" spans="1:11" x14ac:dyDescent="0.35">
      <c r="A77" s="2" t="s">
        <v>34</v>
      </c>
      <c r="B77" s="2" t="s">
        <v>12</v>
      </c>
      <c r="C77" s="2">
        <v>845090</v>
      </c>
      <c r="D77" s="1" t="s">
        <v>0</v>
      </c>
      <c r="E77" s="1" t="s">
        <v>0</v>
      </c>
      <c r="F77" s="1" t="s">
        <v>0</v>
      </c>
      <c r="G77" s="1" t="s">
        <v>0</v>
      </c>
      <c r="H77" s="1" t="s">
        <v>0</v>
      </c>
      <c r="I77" s="1" t="s">
        <v>0</v>
      </c>
      <c r="J77" s="1" t="s">
        <v>0</v>
      </c>
      <c r="K77" s="1" t="s">
        <v>0</v>
      </c>
    </row>
    <row r="78" spans="1:11" x14ac:dyDescent="0.35">
      <c r="A78" s="2" t="s">
        <v>35</v>
      </c>
      <c r="B78" s="2" t="s">
        <v>12</v>
      </c>
      <c r="C78" s="2">
        <v>845020</v>
      </c>
      <c r="D78" s="1" t="s">
        <v>0</v>
      </c>
      <c r="E78" s="1" t="s">
        <v>0</v>
      </c>
      <c r="F78" s="1" t="s">
        <v>0</v>
      </c>
      <c r="G78" s="1" t="s">
        <v>0</v>
      </c>
      <c r="H78" s="1" t="s">
        <v>0</v>
      </c>
      <c r="I78" s="1" t="s">
        <v>0</v>
      </c>
      <c r="J78" s="1" t="s">
        <v>0</v>
      </c>
      <c r="K78" s="1" t="s">
        <v>0</v>
      </c>
    </row>
    <row r="79" spans="1:11" x14ac:dyDescent="0.35">
      <c r="A79" s="2" t="s">
        <v>35</v>
      </c>
      <c r="B79" s="2" t="s">
        <v>12</v>
      </c>
      <c r="C79" s="2">
        <v>845011</v>
      </c>
      <c r="D79" s="1" t="s">
        <v>0</v>
      </c>
      <c r="E79" s="1" t="s">
        <v>0</v>
      </c>
      <c r="F79" s="1" t="s">
        <v>0</v>
      </c>
      <c r="G79" s="1" t="s">
        <v>0</v>
      </c>
      <c r="H79" s="1" t="s">
        <v>0</v>
      </c>
      <c r="I79" s="1" t="s">
        <v>0</v>
      </c>
      <c r="J79" s="1" t="s">
        <v>0</v>
      </c>
      <c r="K79" s="1" t="s">
        <v>0</v>
      </c>
    </row>
    <row r="80" spans="1:11" x14ac:dyDescent="0.35">
      <c r="A80" s="2" t="s">
        <v>35</v>
      </c>
      <c r="B80" s="2" t="s">
        <v>12</v>
      </c>
      <c r="C80" s="2">
        <v>845090</v>
      </c>
      <c r="D80" s="1" t="s">
        <v>0</v>
      </c>
      <c r="E80" s="1" t="s">
        <v>0</v>
      </c>
      <c r="F80" s="1" t="s">
        <v>0</v>
      </c>
      <c r="G80" s="4">
        <v>0.44</v>
      </c>
      <c r="H80" s="1" t="s">
        <v>0</v>
      </c>
      <c r="I80" s="1" t="s">
        <v>0</v>
      </c>
      <c r="J80" s="1" t="s">
        <v>0</v>
      </c>
      <c r="K80" s="5">
        <v>0.1</v>
      </c>
    </row>
    <row r="81" spans="1:11" x14ac:dyDescent="0.35">
      <c r="A81" s="2" t="s">
        <v>36</v>
      </c>
      <c r="B81" s="2" t="s">
        <v>12</v>
      </c>
      <c r="C81" s="2">
        <v>845020</v>
      </c>
      <c r="D81" s="1" t="s">
        <v>0</v>
      </c>
      <c r="E81" s="1" t="s">
        <v>0</v>
      </c>
      <c r="F81" s="1" t="s">
        <v>0</v>
      </c>
      <c r="G81" s="1" t="s">
        <v>0</v>
      </c>
      <c r="H81" s="1" t="s">
        <v>0</v>
      </c>
      <c r="I81" s="1" t="s">
        <v>0</v>
      </c>
      <c r="J81" s="1" t="s">
        <v>0</v>
      </c>
      <c r="K81" s="1" t="s">
        <v>0</v>
      </c>
    </row>
    <row r="82" spans="1:11" x14ac:dyDescent="0.35">
      <c r="A82" s="2" t="s">
        <v>36</v>
      </c>
      <c r="B82" s="2" t="s">
        <v>12</v>
      </c>
      <c r="C82" s="2">
        <v>845011</v>
      </c>
      <c r="D82" s="1" t="s">
        <v>0</v>
      </c>
      <c r="E82" s="1" t="s">
        <v>0</v>
      </c>
      <c r="F82" s="1" t="s">
        <v>0</v>
      </c>
      <c r="G82" s="1" t="s">
        <v>0</v>
      </c>
      <c r="H82" s="1" t="s">
        <v>0</v>
      </c>
      <c r="I82" s="1" t="s">
        <v>0</v>
      </c>
      <c r="J82" s="1" t="s">
        <v>0</v>
      </c>
      <c r="K82" s="1" t="s">
        <v>0</v>
      </c>
    </row>
    <row r="83" spans="1:11" x14ac:dyDescent="0.35">
      <c r="A83" s="2" t="s">
        <v>36</v>
      </c>
      <c r="B83" s="2" t="s">
        <v>12</v>
      </c>
      <c r="C83" s="2">
        <v>845090</v>
      </c>
      <c r="D83" s="4">
        <v>6.88</v>
      </c>
      <c r="E83" s="4">
        <v>12.04</v>
      </c>
      <c r="F83" s="1" t="s">
        <v>0</v>
      </c>
      <c r="G83" s="4">
        <v>59.27</v>
      </c>
      <c r="H83" s="5">
        <v>0.1</v>
      </c>
      <c r="I83" s="5">
        <v>0.1</v>
      </c>
      <c r="J83" s="1" t="s">
        <v>0</v>
      </c>
      <c r="K83" s="5">
        <v>0.7</v>
      </c>
    </row>
    <row r="84" spans="1:11" x14ac:dyDescent="0.35">
      <c r="A84" s="2" t="s">
        <v>37</v>
      </c>
      <c r="B84" s="2" t="s">
        <v>12</v>
      </c>
      <c r="C84" s="2">
        <v>845020</v>
      </c>
      <c r="D84" s="4">
        <v>439.31</v>
      </c>
      <c r="E84" s="4">
        <v>1765.5</v>
      </c>
      <c r="F84" s="4">
        <v>864.58</v>
      </c>
      <c r="G84" s="4">
        <v>267.8</v>
      </c>
      <c r="H84" s="5">
        <v>71.400000000000006</v>
      </c>
      <c r="I84" s="5">
        <v>284.7</v>
      </c>
      <c r="J84" s="5">
        <v>99.6</v>
      </c>
      <c r="K84" s="5">
        <v>39.700000000000003</v>
      </c>
    </row>
    <row r="85" spans="1:11" x14ac:dyDescent="0.35">
      <c r="A85" s="2" t="s">
        <v>37</v>
      </c>
      <c r="B85" s="2" t="s">
        <v>12</v>
      </c>
      <c r="C85" s="2">
        <v>845011</v>
      </c>
      <c r="D85" s="4">
        <v>2312.54</v>
      </c>
      <c r="E85" s="4">
        <v>1344.16</v>
      </c>
      <c r="F85" s="4">
        <v>2201.16</v>
      </c>
      <c r="G85" s="4">
        <v>39.82</v>
      </c>
      <c r="H85" s="5">
        <v>386.9</v>
      </c>
      <c r="I85" s="5">
        <v>238</v>
      </c>
      <c r="J85" s="5">
        <v>399.9</v>
      </c>
      <c r="K85" s="5">
        <v>6.8</v>
      </c>
    </row>
    <row r="86" spans="1:11" x14ac:dyDescent="0.35">
      <c r="A86" s="2" t="s">
        <v>37</v>
      </c>
      <c r="B86" s="2" t="s">
        <v>12</v>
      </c>
      <c r="C86" s="2">
        <v>845090</v>
      </c>
      <c r="D86" s="4">
        <v>350.8</v>
      </c>
      <c r="E86" s="4">
        <v>411.88</v>
      </c>
      <c r="F86" s="4">
        <v>361.48</v>
      </c>
      <c r="G86" s="4">
        <v>141.29</v>
      </c>
      <c r="H86" s="5">
        <v>6.7</v>
      </c>
      <c r="I86" s="5">
        <v>7.8</v>
      </c>
      <c r="J86" s="5">
        <v>8.1999999999999993</v>
      </c>
      <c r="K86" s="5">
        <v>3.8</v>
      </c>
    </row>
    <row r="87" spans="1:11" x14ac:dyDescent="0.35">
      <c r="A87" s="2" t="s">
        <v>38</v>
      </c>
      <c r="B87" s="2" t="s">
        <v>12</v>
      </c>
      <c r="C87" s="2">
        <v>845020</v>
      </c>
      <c r="D87" s="1" t="s">
        <v>0</v>
      </c>
      <c r="E87" s="1" t="s">
        <v>0</v>
      </c>
      <c r="F87" s="1" t="s">
        <v>0</v>
      </c>
      <c r="G87" s="1" t="s">
        <v>0</v>
      </c>
      <c r="H87" s="1" t="s">
        <v>0</v>
      </c>
      <c r="I87" s="1" t="s">
        <v>0</v>
      </c>
      <c r="J87" s="1" t="s">
        <v>0</v>
      </c>
      <c r="K87" s="1" t="s">
        <v>0</v>
      </c>
    </row>
    <row r="88" spans="1:11" x14ac:dyDescent="0.35">
      <c r="A88" s="2" t="s">
        <v>38</v>
      </c>
      <c r="B88" s="2" t="s">
        <v>12</v>
      </c>
      <c r="C88" s="2">
        <v>845011</v>
      </c>
      <c r="D88" s="1" t="s">
        <v>0</v>
      </c>
      <c r="E88" s="1" t="s">
        <v>0</v>
      </c>
      <c r="F88" s="1" t="s">
        <v>0</v>
      </c>
      <c r="G88" s="1" t="s">
        <v>0</v>
      </c>
      <c r="H88" s="1" t="s">
        <v>0</v>
      </c>
      <c r="I88" s="1" t="s">
        <v>0</v>
      </c>
      <c r="J88" s="1" t="s">
        <v>0</v>
      </c>
      <c r="K88" s="1" t="s">
        <v>0</v>
      </c>
    </row>
    <row r="89" spans="1:11" x14ac:dyDescent="0.35">
      <c r="A89" s="2" t="s">
        <v>38</v>
      </c>
      <c r="B89" s="2" t="s">
        <v>12</v>
      </c>
      <c r="C89" s="2">
        <v>845090</v>
      </c>
      <c r="D89" s="1" t="s">
        <v>0</v>
      </c>
      <c r="E89" s="1" t="s">
        <v>0</v>
      </c>
      <c r="F89" s="1" t="s">
        <v>0</v>
      </c>
      <c r="G89" s="1" t="s">
        <v>0</v>
      </c>
      <c r="H89" s="1" t="s">
        <v>0</v>
      </c>
      <c r="I89" s="1" t="s">
        <v>0</v>
      </c>
      <c r="J89" s="1" t="s">
        <v>0</v>
      </c>
      <c r="K89" s="1" t="s">
        <v>0</v>
      </c>
    </row>
    <row r="90" spans="1:11" x14ac:dyDescent="0.35">
      <c r="A90" s="2" t="s">
        <v>39</v>
      </c>
      <c r="B90" s="2" t="s">
        <v>12</v>
      </c>
      <c r="C90" s="2">
        <v>845020</v>
      </c>
      <c r="D90" s="1" t="s">
        <v>0</v>
      </c>
      <c r="E90" s="1" t="s">
        <v>0</v>
      </c>
      <c r="F90" s="1" t="s">
        <v>0</v>
      </c>
      <c r="G90" s="1" t="s">
        <v>0</v>
      </c>
      <c r="H90" s="1" t="s">
        <v>0</v>
      </c>
      <c r="I90" s="1" t="s">
        <v>0</v>
      </c>
      <c r="J90" s="1" t="s">
        <v>0</v>
      </c>
      <c r="K90" s="1" t="s">
        <v>0</v>
      </c>
    </row>
    <row r="91" spans="1:11" x14ac:dyDescent="0.35">
      <c r="A91" s="2" t="s">
        <v>39</v>
      </c>
      <c r="B91" s="2" t="s">
        <v>12</v>
      </c>
      <c r="C91" s="2">
        <v>845011</v>
      </c>
      <c r="D91" s="1" t="s">
        <v>0</v>
      </c>
      <c r="E91" s="1" t="s">
        <v>0</v>
      </c>
      <c r="F91" s="1" t="s">
        <v>0</v>
      </c>
      <c r="G91" s="1" t="s">
        <v>0</v>
      </c>
      <c r="H91" s="1" t="s">
        <v>0</v>
      </c>
      <c r="I91" s="1" t="s">
        <v>0</v>
      </c>
      <c r="J91" s="1" t="s">
        <v>0</v>
      </c>
      <c r="K91" s="1" t="s">
        <v>0</v>
      </c>
    </row>
    <row r="92" spans="1:11" x14ac:dyDescent="0.35">
      <c r="A92" s="2" t="s">
        <v>39</v>
      </c>
      <c r="B92" s="2" t="s">
        <v>12</v>
      </c>
      <c r="C92" s="2">
        <v>845090</v>
      </c>
      <c r="D92" s="1" t="s">
        <v>0</v>
      </c>
      <c r="E92" s="4">
        <v>1.26</v>
      </c>
      <c r="F92" s="1" t="s">
        <v>0</v>
      </c>
      <c r="G92" s="1" t="s">
        <v>0</v>
      </c>
      <c r="H92" s="1" t="s">
        <v>0</v>
      </c>
      <c r="I92" s="5">
        <v>0.1</v>
      </c>
      <c r="J92" s="1" t="s">
        <v>0</v>
      </c>
      <c r="K92" s="1" t="s">
        <v>0</v>
      </c>
    </row>
    <row r="93" spans="1:11" x14ac:dyDescent="0.35">
      <c r="A93" s="2" t="s">
        <v>40</v>
      </c>
      <c r="B93" s="2" t="s">
        <v>12</v>
      </c>
      <c r="C93" s="2">
        <v>845020</v>
      </c>
      <c r="D93" s="4">
        <v>62823.88</v>
      </c>
      <c r="E93" s="4">
        <v>62731.72</v>
      </c>
      <c r="F93" s="4">
        <v>65532.800000000003</v>
      </c>
      <c r="G93" s="4">
        <v>22062.95</v>
      </c>
      <c r="H93" s="5">
        <v>6133.6</v>
      </c>
      <c r="I93" s="5">
        <v>5014.2</v>
      </c>
      <c r="J93" s="5">
        <v>5904.8</v>
      </c>
      <c r="K93" s="5">
        <v>1780.8</v>
      </c>
    </row>
    <row r="94" spans="1:11" x14ac:dyDescent="0.35">
      <c r="A94" s="2" t="s">
        <v>40</v>
      </c>
      <c r="B94" s="2" t="s">
        <v>12</v>
      </c>
      <c r="C94" s="2">
        <v>845011</v>
      </c>
      <c r="D94" s="4">
        <v>58167.68</v>
      </c>
      <c r="E94" s="4">
        <v>52852.98</v>
      </c>
      <c r="F94" s="4">
        <v>54597.63</v>
      </c>
      <c r="G94" s="4">
        <v>26719.85</v>
      </c>
      <c r="H94" s="5">
        <v>10737.3</v>
      </c>
      <c r="I94" s="5">
        <v>10159</v>
      </c>
      <c r="J94" s="5">
        <v>8691.1</v>
      </c>
      <c r="K94" s="5">
        <v>4888.7</v>
      </c>
    </row>
    <row r="95" spans="1:11" x14ac:dyDescent="0.35">
      <c r="A95" s="2" t="s">
        <v>40</v>
      </c>
      <c r="B95" s="2" t="s">
        <v>12</v>
      </c>
      <c r="C95" s="2">
        <v>845090</v>
      </c>
      <c r="D95" s="4">
        <v>13696.57</v>
      </c>
      <c r="E95" s="4">
        <v>18185.02</v>
      </c>
      <c r="F95" s="4">
        <v>21554.37</v>
      </c>
      <c r="G95" s="4">
        <v>8316.2099999999991</v>
      </c>
      <c r="H95" s="5">
        <v>1057.8</v>
      </c>
      <c r="I95" s="5">
        <v>2866.7</v>
      </c>
      <c r="J95" s="5">
        <v>4644.8</v>
      </c>
      <c r="K95" s="5">
        <v>1923.9</v>
      </c>
    </row>
    <row r="96" spans="1:11" x14ac:dyDescent="0.35">
      <c r="D96" s="9"/>
      <c r="E96" s="9"/>
      <c r="F96" s="9"/>
      <c r="G9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raw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GARDA Marta (TRADE)</cp:lastModifiedBy>
  <dcterms:created xsi:type="dcterms:W3CDTF">2020-08-21T10:16:05Z</dcterms:created>
  <dcterms:modified xsi:type="dcterms:W3CDTF">2020-08-21T10:49:19Z</dcterms:modified>
</cp:coreProperties>
</file>