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\Country Cases\2 - Third country cases\India\CASES\A          AD cases\2020-AD-TDI\"/>
    </mc:Choice>
  </mc:AlternateContent>
  <bookViews>
    <workbookView xWindow="0" yWindow="0" windowWidth="28800" windowHeight="12000"/>
  </bookViews>
  <sheets>
    <sheet name="k2184287.xlsx 1" sheetId="2" r:id="rId1"/>
  </sheets>
  <definedNames>
    <definedName name="_xlnm._FilterDatabase" localSheetId="0" hidden="1">'k2184287.xlsx 1'!$A$8:$C$20</definedName>
  </definedNames>
  <calcPr calcId="162913"/>
</workbook>
</file>

<file path=xl/calcChain.xml><?xml version="1.0" encoding="utf-8"?>
<calcChain xmlns="http://schemas.openxmlformats.org/spreadsheetml/2006/main">
  <c r="M21" i="2" l="1"/>
  <c r="H21" i="2"/>
  <c r="M9" i="2"/>
  <c r="M12" i="2"/>
  <c r="M14" i="2"/>
  <c r="M17" i="2"/>
  <c r="M15" i="2"/>
  <c r="M13" i="2"/>
  <c r="M16" i="2"/>
  <c r="M10" i="2"/>
  <c r="M11" i="2"/>
  <c r="H9" i="2"/>
  <c r="H12" i="2"/>
  <c r="H14" i="2"/>
  <c r="H17" i="2"/>
  <c r="H15" i="2"/>
  <c r="H13" i="2"/>
  <c r="H16" i="2"/>
  <c r="H10" i="2"/>
  <c r="H11" i="2"/>
</calcChain>
</file>

<file path=xl/sharedStrings.xml><?xml version="1.0" encoding="utf-8"?>
<sst xmlns="http://schemas.openxmlformats.org/spreadsheetml/2006/main" count="79" uniqueCount="32">
  <si>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</si>
  <si>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</si>
  <si>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</si>
  <si>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</si>
  <si>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</si>
  <si>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</si>
  <si>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</si>
  <si>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</si>
  <si>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</si>
  <si>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</si>
  <si>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Year 2016</t>
  </si>
  <si>
    <t>Year 2017</t>
  </si>
  <si>
    <t>Year 2018</t>
  </si>
  <si>
    <t>2019 Jan-Nov</t>
  </si>
  <si>
    <t xml:space="preserve">India       </t>
  </si>
  <si>
    <t>Netherlands</t>
  </si>
  <si>
    <t>Fr Germany</t>
  </si>
  <si>
    <t>Italy</t>
  </si>
  <si>
    <t>Utd. Kingdom</t>
  </si>
  <si>
    <t>Greece</t>
  </si>
  <si>
    <t>Portugal</t>
  </si>
  <si>
    <t>Spain</t>
  </si>
  <si>
    <t>Belgium</t>
  </si>
  <si>
    <t>Latvia</t>
  </si>
  <si>
    <t>Poland</t>
  </si>
  <si>
    <t>Czechia</t>
  </si>
  <si>
    <t>Hungary</t>
  </si>
  <si>
    <t>EU 28</t>
  </si>
  <si>
    <t>292910</t>
  </si>
  <si>
    <t>PRODUCT</t>
  </si>
  <si>
    <t>2019 full year*</t>
  </si>
  <si>
    <t>* this is an estimate based on actual data for Jan-Nov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</si>
</sst>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4" fillId="0" borderId="0" xfId="0" applyFont="1"/>
    <xf numFmtId="0" fontId="0" fillId="0" borderId="0" xfId="0" applyFill="1"/>
    <xf numFmtId="0" fontId="0" fillId="0" borderId="2" xfId="0" applyFill="1" applyBorder="1"/>
    <xf numFmtId="169" fontId="0" fillId="0" borderId="2" xfId="1" applyNumberFormat="1" applyFont="1" applyFill="1" applyBorder="1"/>
    <xf numFmtId="0" fontId="0" fillId="0" borderId="1" xfId="0" applyFill="1" applyBorder="1"/>
    <xf numFmtId="0" fontId="0" fillId="0" borderId="3" xfId="0" applyFill="1" applyBorder="1"/>
    <xf numFmtId="169" fontId="0" fillId="0" borderId="3" xfId="1" applyNumberFormat="1" applyFont="1" applyFill="1" applyBorder="1"/>
    <xf numFmtId="169" fontId="3" fillId="0" borderId="4" xfId="1" applyNumberFormat="1" applyFont="1" applyFill="1" applyBorder="1"/>
    <xf numFmtId="0" fontId="3" fillId="0" borderId="4" xfId="0" applyFont="1" applyFill="1" applyBorder="1"/>
    <xf numFmtId="0" fontId="0" fillId="0" borderId="5" xfId="0" applyFill="1" applyBorder="1"/>
    <xf numFmtId="0" fontId="0" fillId="0" borderId="6" xfId="0" applyFill="1" applyBorder="1"/>
    <xf numFmtId="169" fontId="0" fillId="0" borderId="7" xfId="1" applyNumberFormat="1" applyFont="1" applyFill="1" applyBorder="1"/>
    <xf numFmtId="169" fontId="0" fillId="0" borderId="5" xfId="1" applyNumberFormat="1" applyFont="1" applyFill="1" applyBorder="1"/>
    <xf numFmtId="169" fontId="3" fillId="0" borderId="8" xfId="1" applyNumberFormat="1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169" fontId="4" fillId="0" borderId="9" xfId="1" applyNumberFormat="1" applyFont="1" applyFill="1" applyBorder="1"/>
    <xf numFmtId="169" fontId="4" fillId="0" borderId="10" xfId="1" applyNumberFormat="1" applyFont="1" applyFill="1" applyBorder="1"/>
    <xf numFmtId="169" fontId="5" fillId="0" borderId="12" xfId="1" applyNumberFormat="1" applyFont="1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H27" sqref="H27"/>
    </sheetView>
  </sheetViews>
  <sheetFormatPr defaultRowHeight="15" x14ac:dyDescent="0.25"/>
  <cols>
    <col min="1" max="1" width="13.140625" bestFit="1" customWidth="1"/>
    <col min="2" max="2" width="10.42578125" bestFit="1" customWidth="1"/>
    <col min="4" max="5" width="9.5703125" bestFit="1" customWidth="1"/>
    <col min="6" max="6" width="10.5703125" bestFit="1" customWidth="1"/>
    <col min="7" max="7" width="12.7109375" bestFit="1" customWidth="1"/>
    <col min="8" max="8" width="14" bestFit="1" customWidth="1"/>
    <col min="9" max="11" width="9.5703125" bestFit="1" customWidth="1"/>
    <col min="12" max="12" width="12.7109375" bestFit="1" customWidth="1"/>
    <col min="13" max="13" width="14" bestFit="1" customWidth="1"/>
  </cols>
  <sheetData>
    <row r="1" spans="1:13" x14ac:dyDescent="0.25">
      <c r="A1" s="1" t="s">
        <v>0</v>
      </c>
    </row>
    <row r="2" spans="1:13" x14ac:dyDescent="0.25">
      <c r="A2" t="s">
        <v>1</v>
      </c>
      <c r="B2" s="2">
        <v>43865.591446759259</v>
      </c>
    </row>
    <row r="4" spans="1:13" x14ac:dyDescent="0.25">
      <c r="A4" t="s">
        <v>2</v>
      </c>
      <c r="B4" t="s">
        <v>3</v>
      </c>
    </row>
    <row r="5" spans="1:13" x14ac:dyDescent="0.25">
      <c r="A5" t="s">
        <v>4</v>
      </c>
      <c r="B5" t="s">
        <v>5</v>
      </c>
    </row>
    <row r="6" spans="1:13" ht="15.75" thickBot="1" x14ac:dyDescent="0.3"/>
    <row r="7" spans="1:13" x14ac:dyDescent="0.25">
      <c r="A7" s="5"/>
      <c r="B7" s="5"/>
      <c r="C7" s="5"/>
      <c r="D7" s="24" t="s">
        <v>6</v>
      </c>
      <c r="E7" s="25"/>
      <c r="F7" s="25"/>
      <c r="G7" s="25"/>
      <c r="H7" s="26"/>
      <c r="I7" s="27" t="s">
        <v>7</v>
      </c>
      <c r="J7" s="28"/>
      <c r="K7" s="28"/>
      <c r="L7" s="28"/>
      <c r="M7" s="29"/>
    </row>
    <row r="8" spans="1:13" x14ac:dyDescent="0.25">
      <c r="A8" s="6" t="s">
        <v>8</v>
      </c>
      <c r="B8" s="6" t="s">
        <v>9</v>
      </c>
      <c r="C8" s="8" t="s">
        <v>29</v>
      </c>
      <c r="D8" s="9" t="s">
        <v>10</v>
      </c>
      <c r="E8" s="6" t="s">
        <v>11</v>
      </c>
      <c r="F8" s="6" t="s">
        <v>12</v>
      </c>
      <c r="G8" s="6" t="s">
        <v>13</v>
      </c>
      <c r="H8" s="12" t="s">
        <v>30</v>
      </c>
      <c r="I8" s="9" t="s">
        <v>10</v>
      </c>
      <c r="J8" s="6" t="s">
        <v>11</v>
      </c>
      <c r="K8" s="6" t="s">
        <v>12</v>
      </c>
      <c r="L8" s="6" t="s">
        <v>13</v>
      </c>
      <c r="M8" s="12" t="s">
        <v>30</v>
      </c>
    </row>
    <row r="9" spans="1:13" x14ac:dyDescent="0.25">
      <c r="A9" s="6" t="s">
        <v>16</v>
      </c>
      <c r="B9" s="6" t="s">
        <v>14</v>
      </c>
      <c r="C9" s="8" t="s">
        <v>28</v>
      </c>
      <c r="D9" s="10">
        <v>5040.99</v>
      </c>
      <c r="E9" s="7">
        <v>6388.54</v>
      </c>
      <c r="F9" s="7">
        <v>14462.61</v>
      </c>
      <c r="G9" s="7">
        <v>15100.6</v>
      </c>
      <c r="H9" s="11">
        <f>(G9/11)*12</f>
        <v>16473.381818181817</v>
      </c>
      <c r="I9" s="10">
        <v>890.4</v>
      </c>
      <c r="J9" s="7">
        <v>1343</v>
      </c>
      <c r="K9" s="7">
        <v>3368.5</v>
      </c>
      <c r="L9" s="7">
        <v>3905.9</v>
      </c>
      <c r="M9" s="11">
        <f>(L9/11)*12</f>
        <v>4260.9818181818182</v>
      </c>
    </row>
    <row r="10" spans="1:13" x14ac:dyDescent="0.25">
      <c r="A10" s="6" t="s">
        <v>26</v>
      </c>
      <c r="B10" s="6" t="s">
        <v>14</v>
      </c>
      <c r="C10" s="8" t="s">
        <v>28</v>
      </c>
      <c r="D10" s="10">
        <v>29.85</v>
      </c>
      <c r="E10" s="7">
        <v>0.03</v>
      </c>
      <c r="F10" s="7">
        <v>1215.68</v>
      </c>
      <c r="G10" s="7">
        <v>6777.68</v>
      </c>
      <c r="H10" s="11">
        <f>(G10/11)*12</f>
        <v>7393.8327272727274</v>
      </c>
      <c r="I10" s="10">
        <v>5.2</v>
      </c>
      <c r="J10" s="7">
        <v>0</v>
      </c>
      <c r="K10" s="7">
        <v>700</v>
      </c>
      <c r="L10" s="7">
        <v>4762.3</v>
      </c>
      <c r="M10" s="11">
        <f>(L10/11)*12</f>
        <v>5195.2363636363634</v>
      </c>
    </row>
    <row r="11" spans="1:13" x14ac:dyDescent="0.25">
      <c r="A11" s="6" t="s">
        <v>15</v>
      </c>
      <c r="B11" s="6" t="s">
        <v>14</v>
      </c>
      <c r="C11" s="8" t="s">
        <v>28</v>
      </c>
      <c r="D11" s="10">
        <v>409.31</v>
      </c>
      <c r="E11" s="7">
        <v>371.46</v>
      </c>
      <c r="F11" s="7">
        <v>1146.1500000000001</v>
      </c>
      <c r="G11" s="7">
        <v>1193.21</v>
      </c>
      <c r="H11" s="11">
        <f>(G11/11)*12</f>
        <v>1301.6836363636364</v>
      </c>
      <c r="I11" s="10">
        <v>214.1</v>
      </c>
      <c r="J11" s="7">
        <v>224.8</v>
      </c>
      <c r="K11" s="7">
        <v>624.70000000000005</v>
      </c>
      <c r="L11" s="7">
        <v>699.7</v>
      </c>
      <c r="M11" s="11">
        <f>(L11/11)*12</f>
        <v>763.30909090909097</v>
      </c>
    </row>
    <row r="12" spans="1:13" x14ac:dyDescent="0.25">
      <c r="A12" s="6" t="s">
        <v>17</v>
      </c>
      <c r="B12" s="6" t="s">
        <v>14</v>
      </c>
      <c r="C12" s="8" t="s">
        <v>28</v>
      </c>
      <c r="D12" s="10">
        <v>723.61</v>
      </c>
      <c r="E12" s="7">
        <v>685.76</v>
      </c>
      <c r="F12" s="7">
        <v>720.76</v>
      </c>
      <c r="G12" s="7">
        <v>333.57</v>
      </c>
      <c r="H12" s="11">
        <f>(G12/11)*12</f>
        <v>363.89454545454544</v>
      </c>
      <c r="I12" s="10">
        <v>110.8</v>
      </c>
      <c r="J12" s="7">
        <v>97.6</v>
      </c>
      <c r="K12" s="7">
        <v>92.5</v>
      </c>
      <c r="L12" s="7">
        <v>61.7</v>
      </c>
      <c r="M12" s="11">
        <f>(L12/11)*12</f>
        <v>67.309090909090912</v>
      </c>
    </row>
    <row r="13" spans="1:13" x14ac:dyDescent="0.25">
      <c r="A13" s="6" t="s">
        <v>22</v>
      </c>
      <c r="B13" s="6" t="s">
        <v>14</v>
      </c>
      <c r="C13" s="8" t="s">
        <v>28</v>
      </c>
      <c r="D13" s="10">
        <v>52.77</v>
      </c>
      <c r="E13" s="7">
        <v>646.29</v>
      </c>
      <c r="F13" s="7">
        <v>975.49</v>
      </c>
      <c r="G13" s="7">
        <v>236.43</v>
      </c>
      <c r="H13" s="11">
        <f>(G13/11)*12</f>
        <v>257.92363636363638</v>
      </c>
      <c r="I13" s="10">
        <v>10.7</v>
      </c>
      <c r="J13" s="7">
        <v>107.8</v>
      </c>
      <c r="K13" s="7">
        <v>423.5</v>
      </c>
      <c r="L13" s="7">
        <v>37.4</v>
      </c>
      <c r="M13" s="11">
        <f>(L13/11)*12</f>
        <v>40.799999999999997</v>
      </c>
    </row>
    <row r="14" spans="1:13" x14ac:dyDescent="0.25">
      <c r="A14" s="6" t="s">
        <v>18</v>
      </c>
      <c r="B14" s="6" t="s">
        <v>14</v>
      </c>
      <c r="C14" s="8" t="s">
        <v>28</v>
      </c>
      <c r="D14" s="10">
        <v>105.82</v>
      </c>
      <c r="E14" s="7">
        <v>88.71</v>
      </c>
      <c r="F14" s="7">
        <v>143.29</v>
      </c>
      <c r="G14" s="7">
        <v>83.3</v>
      </c>
      <c r="H14" s="11">
        <f>(G14/11)*12</f>
        <v>90.872727272727275</v>
      </c>
      <c r="I14" s="10">
        <v>33.5</v>
      </c>
      <c r="J14" s="7">
        <v>24.7</v>
      </c>
      <c r="K14" s="7">
        <v>116.3</v>
      </c>
      <c r="L14" s="7">
        <v>25.3</v>
      </c>
      <c r="M14" s="11">
        <f>(L14/11)*12</f>
        <v>27.6</v>
      </c>
    </row>
    <row r="15" spans="1:13" x14ac:dyDescent="0.25">
      <c r="A15" s="6" t="s">
        <v>21</v>
      </c>
      <c r="B15" s="6" t="s">
        <v>14</v>
      </c>
      <c r="C15" s="8" t="s">
        <v>28</v>
      </c>
      <c r="D15" s="10">
        <v>3.37</v>
      </c>
      <c r="E15" s="7">
        <v>13.32</v>
      </c>
      <c r="F15" s="7">
        <v>7.01</v>
      </c>
      <c r="G15" s="7">
        <v>8.7100000000000009</v>
      </c>
      <c r="H15" s="11">
        <f>(G15/11)*12</f>
        <v>9.5018181818181819</v>
      </c>
      <c r="I15" s="10">
        <v>0.6</v>
      </c>
      <c r="J15" s="7">
        <v>2.2000000000000002</v>
      </c>
      <c r="K15" s="7">
        <v>1.8</v>
      </c>
      <c r="L15" s="7">
        <v>1.3</v>
      </c>
      <c r="M15" s="11">
        <f>(L15/11)*12</f>
        <v>1.4181818181818182</v>
      </c>
    </row>
    <row r="16" spans="1:13" x14ac:dyDescent="0.25">
      <c r="A16" s="6" t="s">
        <v>25</v>
      </c>
      <c r="B16" s="6" t="s">
        <v>14</v>
      </c>
      <c r="C16" s="8" t="s">
        <v>28</v>
      </c>
      <c r="D16" s="10" t="s">
        <v>0</v>
      </c>
      <c r="E16" s="7">
        <v>0.02</v>
      </c>
      <c r="F16" s="7">
        <v>11.9</v>
      </c>
      <c r="G16" s="7">
        <v>2.54</v>
      </c>
      <c r="H16" s="11">
        <f>(G16/11)*12</f>
        <v>2.770909090909091</v>
      </c>
      <c r="I16" s="10" t="s">
        <v>0</v>
      </c>
      <c r="J16" s="7">
        <v>0</v>
      </c>
      <c r="K16" s="7">
        <v>2.1</v>
      </c>
      <c r="L16" s="7">
        <v>0.1</v>
      </c>
      <c r="M16" s="11">
        <f>(L16/11)*12</f>
        <v>0.1090909090909091</v>
      </c>
    </row>
    <row r="17" spans="1:13" x14ac:dyDescent="0.25">
      <c r="A17" s="6" t="s">
        <v>19</v>
      </c>
      <c r="B17" s="6" t="s">
        <v>14</v>
      </c>
      <c r="C17" s="8" t="s">
        <v>28</v>
      </c>
      <c r="D17" s="10">
        <v>6.05</v>
      </c>
      <c r="E17" s="7">
        <v>4.66</v>
      </c>
      <c r="F17" s="7" t="s">
        <v>0</v>
      </c>
      <c r="G17" s="7">
        <v>0.34</v>
      </c>
      <c r="H17" s="11">
        <f>(G17/11)*12</f>
        <v>0.37090909090909091</v>
      </c>
      <c r="I17" s="10">
        <v>0.8</v>
      </c>
      <c r="J17" s="7">
        <v>0.6</v>
      </c>
      <c r="K17" s="7" t="s">
        <v>0</v>
      </c>
      <c r="L17" s="7">
        <v>0.1</v>
      </c>
      <c r="M17" s="11">
        <f>(L17/11)*12</f>
        <v>0.1090909090909091</v>
      </c>
    </row>
    <row r="18" spans="1:13" x14ac:dyDescent="0.25">
      <c r="A18" s="6" t="s">
        <v>20</v>
      </c>
      <c r="B18" s="6" t="s">
        <v>14</v>
      </c>
      <c r="C18" s="8" t="s">
        <v>28</v>
      </c>
      <c r="D18" s="10" t="s">
        <v>0</v>
      </c>
      <c r="E18" s="7" t="s">
        <v>0</v>
      </c>
      <c r="F18" s="7">
        <v>3.63</v>
      </c>
      <c r="G18" s="7" t="s">
        <v>0</v>
      </c>
      <c r="H18" s="11"/>
      <c r="I18" s="10" t="s">
        <v>0</v>
      </c>
      <c r="J18" s="7" t="s">
        <v>0</v>
      </c>
      <c r="K18" s="7">
        <v>0.3</v>
      </c>
      <c r="L18" s="7" t="s">
        <v>0</v>
      </c>
      <c r="M18" s="11"/>
    </row>
    <row r="19" spans="1:13" x14ac:dyDescent="0.25">
      <c r="A19" s="6" t="s">
        <v>23</v>
      </c>
      <c r="B19" s="6" t="s">
        <v>14</v>
      </c>
      <c r="C19" s="8" t="s">
        <v>28</v>
      </c>
      <c r="D19" s="10">
        <v>0.1</v>
      </c>
      <c r="E19" s="7">
        <v>0.8</v>
      </c>
      <c r="F19" s="7" t="s">
        <v>0</v>
      </c>
      <c r="G19" s="7" t="s">
        <v>0</v>
      </c>
      <c r="H19" s="11"/>
      <c r="I19" s="10">
        <v>0</v>
      </c>
      <c r="J19" s="7">
        <v>0</v>
      </c>
      <c r="K19" s="7" t="s">
        <v>0</v>
      </c>
      <c r="L19" s="7" t="s">
        <v>0</v>
      </c>
      <c r="M19" s="11"/>
    </row>
    <row r="20" spans="1:13" s="4" customFormat="1" ht="15.75" customHeight="1" thickBot="1" x14ac:dyDescent="0.3">
      <c r="A20" s="13" t="s">
        <v>24</v>
      </c>
      <c r="B20" s="13" t="s">
        <v>14</v>
      </c>
      <c r="C20" s="14" t="s">
        <v>28</v>
      </c>
      <c r="D20" s="15">
        <v>1.49</v>
      </c>
      <c r="E20" s="16">
        <v>37.28</v>
      </c>
      <c r="F20" s="16" t="s">
        <v>0</v>
      </c>
      <c r="G20" s="16" t="s">
        <v>0</v>
      </c>
      <c r="H20" s="17"/>
      <c r="I20" s="15">
        <v>0.2</v>
      </c>
      <c r="J20" s="16">
        <v>10</v>
      </c>
      <c r="K20" s="16" t="s">
        <v>0</v>
      </c>
      <c r="L20" s="16" t="s">
        <v>0</v>
      </c>
      <c r="M20" s="17"/>
    </row>
    <row r="21" spans="1:13" ht="30" customHeight="1" thickBot="1" x14ac:dyDescent="0.3">
      <c r="A21" s="18" t="s">
        <v>27</v>
      </c>
      <c r="B21" s="19" t="s">
        <v>14</v>
      </c>
      <c r="C21" s="20" t="s">
        <v>28</v>
      </c>
      <c r="D21" s="21">
        <v>6373.37</v>
      </c>
      <c r="E21" s="22">
        <v>8236.8700000000008</v>
      </c>
      <c r="F21" s="22">
        <v>18686.509999999998</v>
      </c>
      <c r="G21" s="22">
        <v>23736.38</v>
      </c>
      <c r="H21" s="23">
        <f>SUM(H9:H20)</f>
        <v>25894.232727272731</v>
      </c>
      <c r="I21" s="21">
        <v>1266.3</v>
      </c>
      <c r="J21" s="22">
        <v>1810.7</v>
      </c>
      <c r="K21" s="22">
        <v>5329.7</v>
      </c>
      <c r="L21" s="22">
        <v>9493.7000000000007</v>
      </c>
      <c r="M21" s="23">
        <f>SUM(M9:M20)</f>
        <v>10356.872727272728</v>
      </c>
    </row>
    <row r="24" spans="1:13" x14ac:dyDescent="0.25">
      <c r="A24" s="3" t="s">
        <v>31</v>
      </c>
    </row>
  </sheetData>
  <sortState ref="A9:M21">
    <sortCondition descending="1" ref="H9"/>
  </sortState>
  <mergeCells count="2">
    <mergeCell ref="D7:H7"/>
    <mergeCell ref="I7:M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k2184287.xlsx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GARDA Marta (TRADE)</cp:lastModifiedBy>
  <dcterms:created xsi:type="dcterms:W3CDTF">2020-02-04T13:11:41Z</dcterms:created>
  <dcterms:modified xsi:type="dcterms:W3CDTF">2020-02-04T13:24:13Z</dcterms:modified>
</cp:coreProperties>
</file>